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checkCompatibility="1" autoCompressPictures="0"/>
  <bookViews>
    <workbookView xWindow="0" yWindow="0" windowWidth="16000" windowHeight="107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D35" i="1"/>
  <c r="C35" i="1"/>
  <c r="C36" i="1"/>
  <c r="C32" i="1"/>
  <c r="C33" i="1"/>
  <c r="C31" i="1"/>
  <c r="C30" i="1"/>
  <c r="C29" i="1"/>
  <c r="C27" i="1"/>
  <c r="C25" i="1"/>
  <c r="C23" i="1"/>
  <c r="C22" i="1"/>
  <c r="C16" i="1"/>
  <c r="C15" i="1"/>
  <c r="D16" i="1"/>
  <c r="D15" i="1"/>
  <c r="D22" i="1"/>
  <c r="D23" i="1"/>
  <c r="D25" i="1"/>
  <c r="D27" i="1"/>
  <c r="D29" i="1"/>
  <c r="D30" i="1"/>
  <c r="D31" i="1"/>
  <c r="D32" i="1"/>
  <c r="D33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48" i="1"/>
  <c r="C48" i="1"/>
  <c r="D47" i="1"/>
  <c r="C47" i="1"/>
  <c r="D46" i="1"/>
  <c r="C46" i="1"/>
  <c r="D34" i="1"/>
  <c r="C34" i="1"/>
  <c r="D28" i="1"/>
  <c r="C28" i="1"/>
  <c r="D26" i="1"/>
  <c r="C26" i="1"/>
  <c r="D24" i="1"/>
  <c r="C24" i="1"/>
  <c r="D21" i="1"/>
  <c r="C21" i="1"/>
  <c r="D20" i="1"/>
  <c r="C20" i="1"/>
  <c r="D19" i="1"/>
  <c r="C19" i="1"/>
  <c r="D18" i="1"/>
  <c r="C18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A1" i="1"/>
</calcChain>
</file>

<file path=xl/sharedStrings.xml><?xml version="1.0" encoding="utf-8"?>
<sst xmlns="http://schemas.openxmlformats.org/spreadsheetml/2006/main" count="81" uniqueCount="64">
  <si>
    <t>STANDARD 1 CONTENT KNOWLEDGE</t>
  </si>
  <si>
    <t>STANDARD 2 CONTENT PEDAGOGY</t>
  </si>
  <si>
    <t>STANDARD 3 LEARNING ENVIRONMENTS</t>
  </si>
  <si>
    <t>STANDARD 4 PROFESSIONAL KNOWLEDGE AND SKILLS</t>
  </si>
  <si>
    <t>STANDARD 5 RESEARCH</t>
  </si>
  <si>
    <t>In each cell, "2" = Close alignment, "1" = Some alignment, "0" or Blank = no alignment</t>
  </si>
  <si>
    <t>Candidates demonstrate the knowledge necessary to create, use, assess, and manage theoretical and practical applications of educational technologies and processes.</t>
  </si>
  <si>
    <t>Candidates develop as reflective practitioners able to demonstrate effective implementation of educational technologies and processes based on contemporary content and pedagogy.</t>
  </si>
  <si>
    <t xml:space="preserve">Candidates facilitate learning by creating, using, evaluating, and managing effective learning environments. </t>
  </si>
  <si>
    <t>Candidates design, develop, implement, and evaluate technology-rich learning environments within a supportive community of practice.</t>
  </si>
  <si>
    <t>Candidates explore, evaluate, synthesize, and apply methods of inquiry to enhance learning and improve performance.</t>
  </si>
  <si>
    <t>#</t>
  </si>
  <si>
    <t>SUM</t>
  </si>
  <si>
    <t>COURSE #</t>
  </si>
  <si>
    <t>ARTIFACT</t>
  </si>
  <si>
    <t>Create</t>
  </si>
  <si>
    <t>Using</t>
  </si>
  <si>
    <t>Assess/Eval</t>
  </si>
  <si>
    <t>Managing</t>
  </si>
  <si>
    <t>Ethics</t>
  </si>
  <si>
    <t>Diversity</t>
  </si>
  <si>
    <t>Collab. Prac.</t>
  </si>
  <si>
    <t>Leadership</t>
  </si>
  <si>
    <t>Reflection</t>
  </si>
  <si>
    <t>Thrt. Found.</t>
  </si>
  <si>
    <t>Method</t>
  </si>
  <si>
    <t>(you can list more than this, but you simply have to extend the table and calucation cells downward)</t>
  </si>
  <si>
    <t>Plain HTML 502 Page</t>
  </si>
  <si>
    <t>Netiquette</t>
  </si>
  <si>
    <t>Web Accessibility Hot Links</t>
  </si>
  <si>
    <t>Copyright Scavenger Hunt</t>
  </si>
  <si>
    <t>Interactive Concept Map</t>
  </si>
  <si>
    <t>Jigsaw Activity Module</t>
  </si>
  <si>
    <t>Virtual Field Trip</t>
  </si>
  <si>
    <t>WebQuest</t>
  </si>
  <si>
    <t>ID Project</t>
  </si>
  <si>
    <t>Chapter Review</t>
  </si>
  <si>
    <t>Evaluation Proposal</t>
  </si>
  <si>
    <t>Evaluation Report</t>
  </si>
  <si>
    <t>Unit of Instruction</t>
  </si>
  <si>
    <t>Final Project</t>
  </si>
  <si>
    <t>Gap Analysis</t>
  </si>
  <si>
    <t>Instructional Software Lesson Plan</t>
  </si>
  <si>
    <t>Final Project Website</t>
  </si>
  <si>
    <t>Asg3</t>
  </si>
  <si>
    <t>Server Project</t>
  </si>
  <si>
    <t>PD Plan</t>
  </si>
  <si>
    <t>WordPress PD</t>
  </si>
  <si>
    <t>Change</t>
  </si>
  <si>
    <t>Social Media Policy</t>
  </si>
  <si>
    <t>Lesson 1</t>
  </si>
  <si>
    <t>Elements of Educational Technology</t>
  </si>
  <si>
    <t>Evaluating Peer Report</t>
  </si>
  <si>
    <t>Job Posting</t>
  </si>
  <si>
    <t>Learning Theory</t>
  </si>
  <si>
    <t>PD Evaluation</t>
  </si>
  <si>
    <t>WP Training</t>
  </si>
  <si>
    <t>Weekly Graphics</t>
  </si>
  <si>
    <t>Green Screen Tutorial</t>
  </si>
  <si>
    <t>YouTube Quiz</t>
  </si>
  <si>
    <t>Mini Documentary</t>
  </si>
  <si>
    <t>RSS in Education</t>
  </si>
  <si>
    <t>Rubrics</t>
  </si>
  <si>
    <t>Assessments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</si>
</sst>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u/>
      <sz val="10"/>
      <color rgb="FF0000FF"/>
      <name val="Arial"/>
    </font>
    <font>
      <sz val="10"/>
      <name val="Arial"/>
    </font>
    <font>
      <b/>
      <sz val="10"/>
      <name val="Arial"/>
    </font>
    <font>
      <sz val="10"/>
      <color rgb="FF666666"/>
      <name val="Arial"/>
    </font>
    <font>
      <i/>
      <sz val="10"/>
      <color rgb="FF3D85C6"/>
      <name val="Arial"/>
    </font>
    <font>
      <sz val="10"/>
      <color rgb="FF3D85C6"/>
      <name val="Arial"/>
    </font>
    <font>
      <i/>
      <sz val="10"/>
      <color rgb="FF1155CC"/>
      <name val="Arial"/>
    </font>
    <font>
      <sz val="10"/>
      <color rgb="FF1155CC"/>
      <name val="Arial"/>
    </font>
    <font>
      <i/>
      <sz val="10"/>
      <name val="Arial"/>
    </font>
    <font>
      <u/>
      <sz val="10"/>
      <color theme="11"/>
      <name val="Arial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28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5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" fillId="0" borderId="4" xfId="0" applyFont="1" applyBorder="1" applyAlignment="1"/>
    <xf numFmtId="0" fontId="9" fillId="0" borderId="5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0" fillId="0" borderId="0" xfId="0" applyFont="1" applyAlignment="1"/>
    <xf numFmtId="0" fontId="2" fillId="0" borderId="0" xfId="0" applyFont="1" applyFill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0" fillId="0" borderId="6" xfId="0" applyFont="1" applyBorder="1" applyAlignment="1"/>
    <xf numFmtId="0" fontId="8" fillId="5" borderId="11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8" fillId="5" borderId="13" xfId="0" applyFont="1" applyFill="1" applyBorder="1" applyAlignment="1"/>
    <xf numFmtId="0" fontId="8" fillId="5" borderId="9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0" fillId="6" borderId="0" xfId="0" applyFont="1" applyFill="1" applyAlignment="1"/>
    <xf numFmtId="0" fontId="0" fillId="6" borderId="6" xfId="0" applyFont="1" applyFill="1" applyBorder="1" applyAlignment="1"/>
    <xf numFmtId="0" fontId="0" fillId="0" borderId="0" xfId="0" applyFont="1" applyAlignment="1"/>
    <xf numFmtId="0" fontId="2" fillId="0" borderId="0" xfId="0" applyFont="1" applyFill="1" applyBorder="1" applyAlignment="1"/>
    <xf numFmtId="0" fontId="3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2" fillId="0" borderId="1" xfId="0" applyFont="1" applyBorder="1"/>
    <xf numFmtId="0" fontId="1" fillId="2" borderId="0" xfId="0" applyFont="1" applyFill="1"/>
    <xf numFmtId="0" fontId="2" fillId="3" borderId="9" xfId="0" applyFont="1" applyFill="1" applyBorder="1" applyAlignment="1"/>
    <xf numFmtId="0" fontId="2" fillId="0" borderId="10" xfId="0" applyFont="1" applyBorder="1"/>
    <xf numFmtId="0" fontId="4" fillId="2" borderId="0" xfId="0" applyFont="1" applyFill="1" applyAlignment="1">
      <alignment horizontal="left" wrapText="1"/>
    </xf>
  </cellXfs>
  <cellStyles count="28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ect.site-ym.com/resource/resmgr/AECT_Documents/AECT_Standards_adopted7_16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F66"/>
  <sheetViews>
    <sheetView tabSelected="1" topLeftCell="A22" workbookViewId="0">
      <pane xSplit="4" topLeftCell="E1" activePane="topRight" state="frozen"/>
      <selection pane="topRight" activeCell="C42" sqref="C42"/>
    </sheetView>
  </sheetViews>
  <sheetFormatPr baseColWidth="10" defaultColWidth="14.5" defaultRowHeight="15.75" customHeight="1" x14ac:dyDescent="0"/>
  <cols>
    <col min="1" max="1" width="4.1640625" customWidth="1"/>
    <col min="2" max="2" width="28.33203125" customWidth="1"/>
    <col min="3" max="3" width="5.83203125" customWidth="1"/>
    <col min="4" max="4" width="6.1640625" customWidth="1"/>
    <col min="5" max="5" width="6" customWidth="1"/>
    <col min="6" max="6" width="6.1640625" customWidth="1"/>
    <col min="7" max="7" width="5.6640625" customWidth="1"/>
    <col min="8" max="8" width="8.83203125" customWidth="1"/>
    <col min="9" max="10" width="7.1640625" customWidth="1"/>
    <col min="11" max="11" width="7.6640625" customWidth="1"/>
    <col min="12" max="12" width="7.1640625" customWidth="1"/>
    <col min="13" max="13" width="7.83203125" customWidth="1"/>
    <col min="14" max="14" width="6.83203125" customWidth="1"/>
    <col min="15" max="15" width="7.6640625" customWidth="1"/>
    <col min="16" max="16" width="7.33203125" customWidth="1"/>
    <col min="17" max="17" width="8.6640625" customWidth="1"/>
    <col min="18" max="18" width="9" customWidth="1"/>
    <col min="19" max="19" width="7.33203125" customWidth="1"/>
    <col min="20" max="21" width="7.5" customWidth="1"/>
    <col min="22" max="22" width="5.83203125" customWidth="1"/>
    <col min="23" max="23" width="6.6640625" customWidth="1"/>
    <col min="24" max="24" width="7.6640625" customWidth="1"/>
    <col min="25" max="25" width="9" customWidth="1"/>
    <col min="26" max="26" width="6.83203125" customWidth="1"/>
    <col min="27" max="27" width="8.6640625" customWidth="1"/>
    <col min="28" max="28" width="8.33203125" customWidth="1"/>
    <col min="29" max="29" width="7.5" customWidth="1"/>
    <col min="30" max="58" width="14.5" style="22"/>
  </cols>
  <sheetData>
    <row r="1" spans="1:58" ht="15.75" customHeight="1">
      <c r="A1" s="35" t="str">
        <f>HYPERLINK("http://aect.site-ym.com/resource/resmgr/AECT_Documents/AECT_Standards_adopted7_16_2.pdf","AECT STANDARDS (2012)")</f>
        <v>AECT STANDARDS (2012)</v>
      </c>
      <c r="B1" s="33"/>
      <c r="C1" s="33"/>
      <c r="D1" s="34"/>
      <c r="E1" s="32" t="s">
        <v>0</v>
      </c>
      <c r="F1" s="33"/>
      <c r="G1" s="33"/>
      <c r="H1" s="33"/>
      <c r="I1" s="34"/>
      <c r="J1" s="32" t="s">
        <v>1</v>
      </c>
      <c r="K1" s="33"/>
      <c r="L1" s="33"/>
      <c r="M1" s="33"/>
      <c r="N1" s="34"/>
      <c r="O1" s="32" t="s">
        <v>2</v>
      </c>
      <c r="P1" s="33"/>
      <c r="Q1" s="33"/>
      <c r="R1" s="33"/>
      <c r="S1" s="33"/>
      <c r="T1" s="34"/>
      <c r="U1" s="32" t="s">
        <v>3</v>
      </c>
      <c r="V1" s="33"/>
      <c r="W1" s="33"/>
      <c r="X1" s="33"/>
      <c r="Y1" s="34"/>
      <c r="Z1" s="26" t="s">
        <v>4</v>
      </c>
      <c r="AA1" s="27"/>
      <c r="AB1" s="27"/>
      <c r="AC1" s="28"/>
    </row>
    <row r="2" spans="1:58" ht="39" customHeight="1">
      <c r="A2" s="38" t="s">
        <v>5</v>
      </c>
      <c r="B2" s="33"/>
      <c r="C2" s="33"/>
      <c r="D2" s="34"/>
      <c r="E2" s="29" t="s">
        <v>6</v>
      </c>
      <c r="F2" s="30"/>
      <c r="G2" s="30"/>
      <c r="H2" s="30"/>
      <c r="I2" s="31"/>
      <c r="J2" s="29" t="s">
        <v>7</v>
      </c>
      <c r="K2" s="30"/>
      <c r="L2" s="30"/>
      <c r="M2" s="30"/>
      <c r="N2" s="31"/>
      <c r="O2" s="29" t="s">
        <v>8</v>
      </c>
      <c r="P2" s="30"/>
      <c r="Q2" s="30"/>
      <c r="R2" s="30"/>
      <c r="S2" s="30"/>
      <c r="T2" s="31"/>
      <c r="U2" s="29" t="s">
        <v>9</v>
      </c>
      <c r="V2" s="30"/>
      <c r="W2" s="30"/>
      <c r="X2" s="30"/>
      <c r="Y2" s="31"/>
      <c r="Z2" s="29" t="s">
        <v>10</v>
      </c>
      <c r="AA2" s="30"/>
      <c r="AB2" s="30"/>
      <c r="AC2" s="31"/>
    </row>
    <row r="3" spans="1:58" ht="15.75" customHeight="1">
      <c r="A3" s="33"/>
      <c r="B3" s="33"/>
      <c r="C3" s="36"/>
      <c r="D3" s="1" t="s">
        <v>11</v>
      </c>
      <c r="E3" s="2">
        <f t="shared" ref="E3:AC3" si="0">COUNT(E6:E80)</f>
        <v>16</v>
      </c>
      <c r="F3" s="2">
        <f t="shared" si="0"/>
        <v>14</v>
      </c>
      <c r="G3" s="2">
        <f t="shared" si="0"/>
        <v>9</v>
      </c>
      <c r="H3" s="2">
        <f t="shared" si="0"/>
        <v>11</v>
      </c>
      <c r="I3" s="2">
        <f t="shared" si="0"/>
        <v>8</v>
      </c>
      <c r="J3" s="2">
        <f t="shared" si="0"/>
        <v>14</v>
      </c>
      <c r="K3" s="2">
        <f t="shared" si="0"/>
        <v>13</v>
      </c>
      <c r="L3" s="2">
        <f t="shared" si="0"/>
        <v>10</v>
      </c>
      <c r="M3" s="2">
        <f t="shared" si="0"/>
        <v>6</v>
      </c>
      <c r="N3" s="2">
        <f t="shared" si="0"/>
        <v>5</v>
      </c>
      <c r="O3" s="2">
        <f t="shared" si="0"/>
        <v>8</v>
      </c>
      <c r="P3" s="2">
        <f t="shared" si="0"/>
        <v>9</v>
      </c>
      <c r="Q3" s="2">
        <f t="shared" si="0"/>
        <v>7</v>
      </c>
      <c r="R3" s="2">
        <f t="shared" si="0"/>
        <v>5</v>
      </c>
      <c r="S3" s="2">
        <f t="shared" si="0"/>
        <v>8</v>
      </c>
      <c r="T3" s="2">
        <f t="shared" si="0"/>
        <v>8</v>
      </c>
      <c r="U3" s="2">
        <f t="shared" si="0"/>
        <v>6</v>
      </c>
      <c r="V3" s="2">
        <f t="shared" si="0"/>
        <v>4</v>
      </c>
      <c r="W3" s="2">
        <f t="shared" si="0"/>
        <v>5</v>
      </c>
      <c r="X3" s="2">
        <f t="shared" si="0"/>
        <v>12</v>
      </c>
      <c r="Y3" s="2">
        <f t="shared" si="0"/>
        <v>5</v>
      </c>
      <c r="Z3" s="2">
        <f t="shared" si="0"/>
        <v>3</v>
      </c>
      <c r="AA3" s="2">
        <f t="shared" si="0"/>
        <v>5</v>
      </c>
      <c r="AB3" s="2">
        <f t="shared" si="0"/>
        <v>7</v>
      </c>
      <c r="AC3" s="2">
        <f t="shared" si="0"/>
        <v>6</v>
      </c>
    </row>
    <row r="4" spans="1:58" ht="15.75" customHeight="1">
      <c r="A4" s="33"/>
      <c r="B4" s="33"/>
      <c r="C4" s="37"/>
      <c r="D4" s="1" t="s">
        <v>12</v>
      </c>
      <c r="E4" s="3">
        <f t="shared" ref="E4:AC4" si="1">SUM(E6:E80)</f>
        <v>31</v>
      </c>
      <c r="F4" s="3">
        <f t="shared" si="1"/>
        <v>27</v>
      </c>
      <c r="G4" s="3">
        <f t="shared" si="1"/>
        <v>18</v>
      </c>
      <c r="H4" s="3">
        <f t="shared" si="1"/>
        <v>20</v>
      </c>
      <c r="I4" s="3">
        <f t="shared" si="1"/>
        <v>15</v>
      </c>
      <c r="J4" s="3">
        <f t="shared" si="1"/>
        <v>25</v>
      </c>
      <c r="K4" s="3">
        <f t="shared" si="1"/>
        <v>23</v>
      </c>
      <c r="L4" s="3">
        <f t="shared" si="1"/>
        <v>18</v>
      </c>
      <c r="M4" s="3">
        <f t="shared" si="1"/>
        <v>11</v>
      </c>
      <c r="N4" s="3">
        <f t="shared" si="1"/>
        <v>9</v>
      </c>
      <c r="O4" s="3">
        <f t="shared" si="1"/>
        <v>15</v>
      </c>
      <c r="P4" s="3">
        <f t="shared" si="1"/>
        <v>17</v>
      </c>
      <c r="Q4" s="3">
        <f t="shared" si="1"/>
        <v>13</v>
      </c>
      <c r="R4" s="3">
        <f t="shared" si="1"/>
        <v>9</v>
      </c>
      <c r="S4" s="3">
        <f t="shared" si="1"/>
        <v>15</v>
      </c>
      <c r="T4" s="3">
        <f t="shared" si="1"/>
        <v>13</v>
      </c>
      <c r="U4" s="3">
        <f t="shared" si="1"/>
        <v>11</v>
      </c>
      <c r="V4" s="3">
        <f t="shared" si="1"/>
        <v>7</v>
      </c>
      <c r="W4" s="3">
        <f t="shared" si="1"/>
        <v>7</v>
      </c>
      <c r="X4" s="3">
        <f t="shared" si="1"/>
        <v>22</v>
      </c>
      <c r="Y4" s="3">
        <f t="shared" si="1"/>
        <v>10</v>
      </c>
      <c r="Z4" s="3">
        <f t="shared" si="1"/>
        <v>6</v>
      </c>
      <c r="AA4" s="3">
        <f t="shared" si="1"/>
        <v>10</v>
      </c>
      <c r="AB4" s="3">
        <f t="shared" si="1"/>
        <v>12</v>
      </c>
      <c r="AC4" s="3">
        <f t="shared" si="1"/>
        <v>12</v>
      </c>
    </row>
    <row r="5" spans="1:58" ht="15.75" customHeight="1">
      <c r="A5" s="4" t="s">
        <v>13</v>
      </c>
      <c r="B5" s="4" t="s">
        <v>14</v>
      </c>
      <c r="C5" s="18" t="s">
        <v>11</v>
      </c>
      <c r="D5" s="19" t="s">
        <v>12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17</v>
      </c>
      <c r="Y5" s="5" t="s">
        <v>19</v>
      </c>
      <c r="Z5" s="5" t="s">
        <v>24</v>
      </c>
      <c r="AA5" s="5" t="s">
        <v>25</v>
      </c>
      <c r="AB5" s="5" t="s">
        <v>17</v>
      </c>
      <c r="AC5" s="5" t="s">
        <v>19</v>
      </c>
    </row>
    <row r="6" spans="1:58" ht="15.75" customHeight="1">
      <c r="A6" s="12">
        <v>501</v>
      </c>
      <c r="B6" s="12" t="s">
        <v>51</v>
      </c>
      <c r="C6" s="16">
        <v>1</v>
      </c>
      <c r="D6" s="20">
        <f t="shared" ref="D6:D15" si="2">SUM(E6:AC6)</f>
        <v>8</v>
      </c>
      <c r="E6" s="6"/>
      <c r="F6" s="6"/>
      <c r="G6" s="6"/>
      <c r="H6" s="6"/>
      <c r="I6" s="7"/>
      <c r="J6" s="8"/>
      <c r="K6" s="8">
        <v>1</v>
      </c>
      <c r="L6" s="8">
        <v>1</v>
      </c>
      <c r="M6" s="8"/>
      <c r="N6" s="7"/>
      <c r="O6" s="8"/>
      <c r="P6" s="8">
        <v>2</v>
      </c>
      <c r="Q6" s="8"/>
      <c r="R6" s="8"/>
      <c r="S6" s="8"/>
      <c r="T6" s="7"/>
      <c r="U6" s="8"/>
      <c r="V6" s="8"/>
      <c r="W6" s="8"/>
      <c r="X6" s="8"/>
      <c r="Y6" s="7"/>
      <c r="Z6" s="8"/>
      <c r="AA6" s="8">
        <v>2</v>
      </c>
      <c r="AB6" s="8"/>
      <c r="AC6" s="7">
        <v>2</v>
      </c>
    </row>
    <row r="7" spans="1:58" ht="15.75" customHeight="1">
      <c r="A7" s="12">
        <v>502</v>
      </c>
      <c r="B7" s="12" t="s">
        <v>27</v>
      </c>
      <c r="C7" s="16">
        <f t="shared" ref="C7:C16" si="3">COUNT(E7:AC7)</f>
        <v>4</v>
      </c>
      <c r="D7" s="20">
        <f t="shared" si="2"/>
        <v>8</v>
      </c>
      <c r="E7" s="8">
        <v>2</v>
      </c>
      <c r="F7" s="6"/>
      <c r="G7" s="8"/>
      <c r="H7" s="8"/>
      <c r="I7" s="7"/>
      <c r="J7" s="8"/>
      <c r="K7" s="8"/>
      <c r="L7" s="8"/>
      <c r="M7" s="8"/>
      <c r="N7" s="7"/>
      <c r="O7" s="8">
        <v>2</v>
      </c>
      <c r="P7" s="8">
        <v>2</v>
      </c>
      <c r="Q7" s="8"/>
      <c r="R7" s="8">
        <v>2</v>
      </c>
      <c r="S7" s="8"/>
      <c r="T7" s="7"/>
      <c r="U7" s="8"/>
      <c r="V7" s="8"/>
      <c r="W7" s="8"/>
      <c r="X7" s="8"/>
      <c r="Y7" s="7"/>
      <c r="Z7" s="8"/>
      <c r="AA7" s="8"/>
      <c r="AB7" s="8"/>
      <c r="AC7" s="7"/>
    </row>
    <row r="8" spans="1:58" ht="15.75" customHeight="1">
      <c r="A8" s="12">
        <v>502</v>
      </c>
      <c r="B8" s="12" t="s">
        <v>28</v>
      </c>
      <c r="C8" s="16">
        <f t="shared" si="3"/>
        <v>11</v>
      </c>
      <c r="D8" s="20">
        <f t="shared" si="2"/>
        <v>19</v>
      </c>
      <c r="E8" s="8">
        <v>1</v>
      </c>
      <c r="F8" s="8">
        <v>1</v>
      </c>
      <c r="G8" s="6"/>
      <c r="H8" s="8"/>
      <c r="I8" s="7">
        <v>2</v>
      </c>
      <c r="J8" s="8">
        <v>1</v>
      </c>
      <c r="K8" s="8">
        <v>2</v>
      </c>
      <c r="L8" s="8"/>
      <c r="M8" s="8">
        <v>2</v>
      </c>
      <c r="N8" s="7">
        <v>2</v>
      </c>
      <c r="O8" s="8"/>
      <c r="P8" s="8"/>
      <c r="Q8" s="8"/>
      <c r="R8" s="8"/>
      <c r="S8" s="8">
        <v>2</v>
      </c>
      <c r="T8" s="7">
        <v>2</v>
      </c>
      <c r="U8" s="8"/>
      <c r="V8" s="8"/>
      <c r="W8" s="8"/>
      <c r="X8" s="8"/>
      <c r="Y8" s="7">
        <v>2</v>
      </c>
      <c r="Z8" s="8"/>
      <c r="AA8" s="8"/>
      <c r="AB8" s="8"/>
      <c r="AC8" s="7">
        <v>2</v>
      </c>
    </row>
    <row r="9" spans="1:58" ht="15.75" customHeight="1">
      <c r="A9" s="12">
        <v>502</v>
      </c>
      <c r="B9" s="12" t="s">
        <v>29</v>
      </c>
      <c r="C9" s="16">
        <f t="shared" si="3"/>
        <v>9</v>
      </c>
      <c r="D9" s="20">
        <f t="shared" si="2"/>
        <v>16</v>
      </c>
      <c r="E9" s="8">
        <v>2</v>
      </c>
      <c r="F9" s="8">
        <v>2</v>
      </c>
      <c r="G9" s="8"/>
      <c r="H9" s="6"/>
      <c r="I9" s="7">
        <v>2</v>
      </c>
      <c r="J9" s="8">
        <v>1</v>
      </c>
      <c r="K9" s="8"/>
      <c r="L9" s="8"/>
      <c r="M9" s="8">
        <v>2</v>
      </c>
      <c r="N9" s="7">
        <v>2</v>
      </c>
      <c r="O9" s="8"/>
      <c r="P9" s="8"/>
      <c r="Q9" s="8">
        <v>1</v>
      </c>
      <c r="R9" s="8"/>
      <c r="S9" s="8"/>
      <c r="T9" s="7">
        <v>2</v>
      </c>
      <c r="U9" s="8"/>
      <c r="V9" s="8"/>
      <c r="W9" s="8"/>
      <c r="X9" s="8"/>
      <c r="Y9" s="7">
        <v>2</v>
      </c>
      <c r="Z9" s="8"/>
      <c r="AA9" s="8"/>
      <c r="AB9" s="8"/>
      <c r="AC9" s="7"/>
    </row>
    <row r="10" spans="1:58" ht="15.75" customHeight="1">
      <c r="A10" s="12">
        <v>502</v>
      </c>
      <c r="B10" s="12" t="s">
        <v>30</v>
      </c>
      <c r="C10" s="16">
        <f t="shared" si="3"/>
        <v>8</v>
      </c>
      <c r="D10" s="20">
        <f t="shared" si="2"/>
        <v>16</v>
      </c>
      <c r="E10" s="8">
        <v>2</v>
      </c>
      <c r="F10" s="8">
        <v>2</v>
      </c>
      <c r="G10" s="8"/>
      <c r="H10" s="8"/>
      <c r="I10" s="9">
        <v>2</v>
      </c>
      <c r="J10" s="8">
        <v>2</v>
      </c>
      <c r="K10" s="8"/>
      <c r="L10" s="8"/>
      <c r="M10" s="8"/>
      <c r="N10" s="7">
        <v>2</v>
      </c>
      <c r="O10" s="8"/>
      <c r="P10" s="8"/>
      <c r="Q10" s="8"/>
      <c r="R10" s="8"/>
      <c r="S10" s="8">
        <v>2</v>
      </c>
      <c r="T10" s="7">
        <v>2</v>
      </c>
      <c r="U10" s="8"/>
      <c r="V10" s="8"/>
      <c r="W10" s="8"/>
      <c r="X10" s="8"/>
      <c r="Y10" s="7">
        <v>2</v>
      </c>
      <c r="Z10" s="8"/>
      <c r="AA10" s="8"/>
      <c r="AB10" s="8"/>
      <c r="AC10" s="7"/>
    </row>
    <row r="11" spans="1:58" ht="15.75" customHeight="1">
      <c r="A11" s="12">
        <v>502</v>
      </c>
      <c r="B11" s="12" t="s">
        <v>31</v>
      </c>
      <c r="C11" s="16">
        <f t="shared" si="3"/>
        <v>4</v>
      </c>
      <c r="D11" s="20">
        <f t="shared" si="2"/>
        <v>8</v>
      </c>
      <c r="E11" s="8">
        <v>2</v>
      </c>
      <c r="F11" s="8">
        <v>2</v>
      </c>
      <c r="G11" s="8"/>
      <c r="H11" s="8"/>
      <c r="I11" s="9"/>
      <c r="J11" s="8">
        <v>2</v>
      </c>
      <c r="K11" s="8"/>
      <c r="L11" s="8"/>
      <c r="M11" s="8"/>
      <c r="N11" s="7"/>
      <c r="O11" s="8"/>
      <c r="P11" s="8"/>
      <c r="Q11" s="8"/>
      <c r="R11" s="8"/>
      <c r="S11" s="8">
        <v>2</v>
      </c>
      <c r="T11" s="7"/>
      <c r="U11" s="8"/>
      <c r="V11" s="8"/>
      <c r="W11" s="8"/>
      <c r="X11" s="8"/>
      <c r="Y11" s="7"/>
      <c r="Z11" s="8"/>
      <c r="AA11" s="8"/>
      <c r="AB11" s="8"/>
      <c r="AC11" s="7"/>
    </row>
    <row r="12" spans="1:58" ht="15.75" customHeight="1">
      <c r="A12" s="12">
        <v>502</v>
      </c>
      <c r="B12" s="12" t="s">
        <v>32</v>
      </c>
      <c r="C12" s="16">
        <f t="shared" si="3"/>
        <v>4</v>
      </c>
      <c r="D12" s="20">
        <f t="shared" si="2"/>
        <v>8</v>
      </c>
      <c r="E12" s="8">
        <v>2</v>
      </c>
      <c r="F12" s="8">
        <v>2</v>
      </c>
      <c r="G12" s="8"/>
      <c r="H12" s="8"/>
      <c r="I12" s="7"/>
      <c r="J12" s="6">
        <v>2</v>
      </c>
      <c r="K12" s="8"/>
      <c r="L12" s="8"/>
      <c r="M12" s="8"/>
      <c r="N12" s="7"/>
      <c r="O12" s="8"/>
      <c r="P12" s="8"/>
      <c r="Q12" s="8"/>
      <c r="R12" s="8"/>
      <c r="S12" s="8">
        <v>2</v>
      </c>
      <c r="T12" s="7"/>
      <c r="U12" s="8"/>
      <c r="V12" s="8"/>
      <c r="W12" s="8"/>
      <c r="X12" s="8"/>
      <c r="Y12" s="7"/>
      <c r="Z12" s="8"/>
      <c r="AA12" s="8"/>
      <c r="AB12" s="8"/>
      <c r="AC12" s="7"/>
    </row>
    <row r="13" spans="1:58" ht="15.75" customHeight="1">
      <c r="A13" s="12">
        <v>502</v>
      </c>
      <c r="B13" s="12" t="s">
        <v>33</v>
      </c>
      <c r="C13" s="16">
        <f t="shared" si="3"/>
        <v>6</v>
      </c>
      <c r="D13" s="20">
        <f t="shared" si="2"/>
        <v>12</v>
      </c>
      <c r="E13" s="8">
        <v>2</v>
      </c>
      <c r="F13" s="8">
        <v>2</v>
      </c>
      <c r="G13" s="8"/>
      <c r="H13" s="8"/>
      <c r="I13" s="7"/>
      <c r="J13" s="6">
        <v>2</v>
      </c>
      <c r="K13" s="8"/>
      <c r="L13" s="8"/>
      <c r="M13" s="8"/>
      <c r="N13" s="7"/>
      <c r="O13" s="8">
        <v>2</v>
      </c>
      <c r="P13" s="8">
        <v>2</v>
      </c>
      <c r="Q13" s="8"/>
      <c r="R13" s="8"/>
      <c r="S13" s="8">
        <v>2</v>
      </c>
      <c r="T13" s="7"/>
      <c r="U13" s="8"/>
      <c r="V13" s="8"/>
      <c r="W13" s="8"/>
      <c r="X13" s="8"/>
      <c r="Y13" s="7"/>
      <c r="Z13" s="8"/>
      <c r="AA13" s="8"/>
      <c r="AB13" s="8"/>
      <c r="AC13" s="7"/>
    </row>
    <row r="14" spans="1:58" ht="15.75" customHeight="1">
      <c r="A14" s="12">
        <v>502</v>
      </c>
      <c r="B14" s="12" t="s">
        <v>34</v>
      </c>
      <c r="C14" s="16">
        <f t="shared" si="3"/>
        <v>7</v>
      </c>
      <c r="D14" s="20">
        <f t="shared" si="2"/>
        <v>14</v>
      </c>
      <c r="E14" s="8">
        <v>2</v>
      </c>
      <c r="F14" s="8">
        <v>2</v>
      </c>
      <c r="G14" s="8"/>
      <c r="H14" s="8"/>
      <c r="I14" s="7"/>
      <c r="J14" s="6">
        <v>2</v>
      </c>
      <c r="K14" s="8">
        <v>2</v>
      </c>
      <c r="L14" s="8"/>
      <c r="M14" s="8"/>
      <c r="N14" s="7"/>
      <c r="O14" s="8">
        <v>2</v>
      </c>
      <c r="P14" s="8">
        <v>2</v>
      </c>
      <c r="Q14" s="8"/>
      <c r="R14" s="8"/>
      <c r="S14" s="8">
        <v>2</v>
      </c>
      <c r="T14" s="7"/>
      <c r="U14" s="8"/>
      <c r="V14" s="8"/>
      <c r="W14" s="8"/>
      <c r="X14" s="8"/>
      <c r="Y14" s="7"/>
      <c r="Z14" s="8"/>
      <c r="AA14" s="8"/>
      <c r="AB14" s="8"/>
      <c r="AC14" s="7"/>
    </row>
    <row r="15" spans="1:58" s="24" customFormat="1" ht="15.75" customHeight="1">
      <c r="A15" s="12">
        <v>503</v>
      </c>
      <c r="B15" s="12" t="s">
        <v>52</v>
      </c>
      <c r="C15" s="16">
        <f t="shared" si="3"/>
        <v>1</v>
      </c>
      <c r="D15" s="20">
        <f t="shared" si="2"/>
        <v>2</v>
      </c>
      <c r="E15" s="10"/>
      <c r="F15" s="10"/>
      <c r="G15" s="10"/>
      <c r="H15" s="10"/>
      <c r="I15" s="9"/>
      <c r="J15" s="10"/>
      <c r="K15" s="10"/>
      <c r="L15" s="10"/>
      <c r="M15" s="10"/>
      <c r="N15" s="9"/>
      <c r="O15" s="10"/>
      <c r="P15" s="10"/>
      <c r="Q15" s="10"/>
      <c r="R15" s="10"/>
      <c r="S15" s="10"/>
      <c r="T15" s="9"/>
      <c r="U15" s="10">
        <v>2</v>
      </c>
      <c r="V15" s="10"/>
      <c r="W15" s="10"/>
      <c r="X15" s="10"/>
      <c r="Y15" s="9"/>
      <c r="Z15" s="10"/>
      <c r="AA15" s="10"/>
      <c r="AB15" s="10"/>
      <c r="AC15" s="9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</row>
    <row r="16" spans="1:58" s="24" customFormat="1" ht="15.75" customHeight="1">
      <c r="A16" s="12">
        <v>503</v>
      </c>
      <c r="B16" s="12" t="s">
        <v>53</v>
      </c>
      <c r="C16" s="16">
        <f t="shared" si="3"/>
        <v>1</v>
      </c>
      <c r="D16" s="20">
        <f t="shared" ref="D16:D64" si="4">SUM(E16:AC16)</f>
        <v>2</v>
      </c>
      <c r="E16" s="10"/>
      <c r="F16" s="10"/>
      <c r="G16" s="10"/>
      <c r="H16" s="10"/>
      <c r="I16" s="9"/>
      <c r="J16" s="10"/>
      <c r="K16" s="10"/>
      <c r="L16" s="10"/>
      <c r="M16" s="10"/>
      <c r="N16" s="9"/>
      <c r="O16" s="10"/>
      <c r="P16" s="10"/>
      <c r="Q16" s="10"/>
      <c r="R16" s="10"/>
      <c r="S16" s="10"/>
      <c r="T16" s="9"/>
      <c r="U16" s="10"/>
      <c r="V16" s="10"/>
      <c r="W16" s="10"/>
      <c r="X16" s="10"/>
      <c r="Y16" s="9"/>
      <c r="Z16" s="10"/>
      <c r="AA16" s="10"/>
      <c r="AB16" s="10"/>
      <c r="AC16" s="9">
        <v>2</v>
      </c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</row>
    <row r="17" spans="1:58" ht="15.75" customHeight="1">
      <c r="A17" s="12">
        <v>503</v>
      </c>
      <c r="B17" s="12" t="s">
        <v>35</v>
      </c>
      <c r="C17" s="16">
        <v>1</v>
      </c>
      <c r="D17" s="20">
        <v>2</v>
      </c>
      <c r="E17" s="8">
        <v>2</v>
      </c>
      <c r="F17" s="8">
        <v>2</v>
      </c>
      <c r="G17" s="8">
        <v>2</v>
      </c>
      <c r="H17" s="8">
        <v>2</v>
      </c>
      <c r="I17" s="7"/>
      <c r="J17" s="8"/>
      <c r="K17" s="6">
        <v>2</v>
      </c>
      <c r="L17" s="6">
        <v>2</v>
      </c>
      <c r="M17" s="6"/>
      <c r="N17" s="7"/>
      <c r="O17" s="8">
        <v>2</v>
      </c>
      <c r="P17" s="8">
        <v>2</v>
      </c>
      <c r="Q17" s="8">
        <v>2</v>
      </c>
      <c r="R17" s="8">
        <v>2</v>
      </c>
      <c r="S17" s="8"/>
      <c r="T17" s="7"/>
      <c r="U17" s="8"/>
      <c r="V17" s="8"/>
      <c r="W17" s="8"/>
      <c r="X17" s="8">
        <v>2</v>
      </c>
      <c r="Y17" s="7"/>
      <c r="Z17" s="8">
        <v>2</v>
      </c>
      <c r="AA17" s="8">
        <v>2</v>
      </c>
      <c r="AB17" s="8">
        <v>1</v>
      </c>
      <c r="AC17" s="7"/>
    </row>
    <row r="18" spans="1:58" ht="15.75" customHeight="1">
      <c r="A18" s="12">
        <v>504</v>
      </c>
      <c r="B18" s="12" t="s">
        <v>54</v>
      </c>
      <c r="C18" s="16">
        <f t="shared" ref="C18:C64" si="5">COUNT(E18:AC18)</f>
        <v>3</v>
      </c>
      <c r="D18" s="20">
        <f t="shared" si="4"/>
        <v>6</v>
      </c>
      <c r="E18" s="8"/>
      <c r="F18" s="8"/>
      <c r="G18" s="8"/>
      <c r="H18" s="8"/>
      <c r="I18" s="7"/>
      <c r="J18" s="8"/>
      <c r="K18" s="8"/>
      <c r="L18" s="6"/>
      <c r="M18" s="6"/>
      <c r="N18" s="7"/>
      <c r="O18" s="8"/>
      <c r="P18" s="8"/>
      <c r="Q18" s="8"/>
      <c r="R18" s="8"/>
      <c r="S18" s="8"/>
      <c r="T18" s="7"/>
      <c r="U18" s="8"/>
      <c r="V18" s="8"/>
      <c r="W18" s="8"/>
      <c r="X18" s="8"/>
      <c r="Y18" s="7"/>
      <c r="Z18" s="8">
        <v>2</v>
      </c>
      <c r="AA18" s="8">
        <v>2</v>
      </c>
      <c r="AB18" s="8">
        <v>2</v>
      </c>
      <c r="AC18" s="7"/>
    </row>
    <row r="19" spans="1:58" ht="15.75" customHeight="1">
      <c r="A19" s="12">
        <v>505</v>
      </c>
      <c r="B19" s="12" t="s">
        <v>36</v>
      </c>
      <c r="C19" s="16">
        <f t="shared" si="5"/>
        <v>2</v>
      </c>
      <c r="D19" s="20">
        <f t="shared" si="4"/>
        <v>2</v>
      </c>
      <c r="E19" s="8"/>
      <c r="F19" s="8"/>
      <c r="G19" s="8"/>
      <c r="H19" s="8"/>
      <c r="I19" s="7"/>
      <c r="J19" s="8"/>
      <c r="K19" s="8"/>
      <c r="L19" s="8">
        <v>1</v>
      </c>
      <c r="M19" s="6"/>
      <c r="N19" s="7"/>
      <c r="O19" s="8"/>
      <c r="P19" s="8"/>
      <c r="Q19" s="8"/>
      <c r="R19" s="8"/>
      <c r="S19" s="8"/>
      <c r="T19" s="7"/>
      <c r="U19" s="8"/>
      <c r="V19" s="8"/>
      <c r="W19" s="8"/>
      <c r="X19" s="8"/>
      <c r="Y19" s="7"/>
      <c r="Z19" s="8"/>
      <c r="AA19" s="8"/>
      <c r="AB19" s="8">
        <v>1</v>
      </c>
      <c r="AC19" s="7"/>
    </row>
    <row r="20" spans="1:58" ht="15.75" customHeight="1">
      <c r="A20" s="12">
        <v>505</v>
      </c>
      <c r="B20" s="12" t="s">
        <v>37</v>
      </c>
      <c r="C20" s="16">
        <f t="shared" si="5"/>
        <v>2</v>
      </c>
      <c r="D20" s="20">
        <f t="shared" si="4"/>
        <v>4</v>
      </c>
      <c r="E20" s="8"/>
      <c r="F20" s="8"/>
      <c r="G20" s="8"/>
      <c r="H20" s="8"/>
      <c r="I20" s="7"/>
      <c r="J20" s="8"/>
      <c r="K20" s="8"/>
      <c r="L20" s="8"/>
      <c r="M20" s="6"/>
      <c r="N20" s="7"/>
      <c r="O20" s="8"/>
      <c r="P20" s="8"/>
      <c r="Q20" s="8"/>
      <c r="R20" s="8"/>
      <c r="S20" s="8"/>
      <c r="T20" s="7"/>
      <c r="U20" s="8"/>
      <c r="V20" s="8"/>
      <c r="W20" s="8"/>
      <c r="X20" s="8">
        <v>2</v>
      </c>
      <c r="Y20" s="7"/>
      <c r="Z20" s="8"/>
      <c r="AA20" s="8"/>
      <c r="AB20" s="8">
        <v>2</v>
      </c>
      <c r="AC20" s="7"/>
    </row>
    <row r="21" spans="1:58" ht="15.75" customHeight="1">
      <c r="A21" s="12">
        <v>505</v>
      </c>
      <c r="B21" s="12" t="s">
        <v>38</v>
      </c>
      <c r="C21" s="16">
        <f t="shared" si="5"/>
        <v>6</v>
      </c>
      <c r="D21" s="20">
        <f t="shared" si="4"/>
        <v>12</v>
      </c>
      <c r="E21" s="8"/>
      <c r="F21" s="8"/>
      <c r="G21" s="8"/>
      <c r="H21" s="8">
        <v>2</v>
      </c>
      <c r="I21" s="7">
        <v>2</v>
      </c>
      <c r="J21" s="8"/>
      <c r="K21" s="8"/>
      <c r="L21" s="8"/>
      <c r="M21" s="8"/>
      <c r="N21" s="9"/>
      <c r="O21" s="8"/>
      <c r="P21" s="8"/>
      <c r="Q21" s="8"/>
      <c r="R21" s="8"/>
      <c r="S21" s="8"/>
      <c r="T21" s="7"/>
      <c r="U21" s="8"/>
      <c r="V21" s="8"/>
      <c r="W21" s="8"/>
      <c r="X21" s="8">
        <v>2</v>
      </c>
      <c r="Y21" s="7">
        <v>2</v>
      </c>
      <c r="Z21" s="8"/>
      <c r="AA21" s="8"/>
      <c r="AB21" s="8">
        <v>2</v>
      </c>
      <c r="AC21" s="7">
        <v>2</v>
      </c>
    </row>
    <row r="22" spans="1:58" s="24" customFormat="1" ht="15.75" customHeight="1">
      <c r="A22" s="12">
        <v>505</v>
      </c>
      <c r="B22" s="12" t="s">
        <v>56</v>
      </c>
      <c r="C22" s="16">
        <f t="shared" si="5"/>
        <v>1</v>
      </c>
      <c r="D22" s="20">
        <f t="shared" si="4"/>
        <v>2</v>
      </c>
      <c r="E22" s="10"/>
      <c r="F22" s="10"/>
      <c r="G22" s="10"/>
      <c r="H22" s="10"/>
      <c r="I22" s="9"/>
      <c r="J22" s="10"/>
      <c r="K22" s="10"/>
      <c r="L22" s="10"/>
      <c r="M22" s="10"/>
      <c r="N22" s="9"/>
      <c r="O22" s="10"/>
      <c r="P22" s="10"/>
      <c r="Q22" s="10">
        <v>2</v>
      </c>
      <c r="R22" s="10"/>
      <c r="S22" s="10"/>
      <c r="T22" s="9"/>
      <c r="U22" s="10"/>
      <c r="V22" s="10"/>
      <c r="W22" s="10"/>
      <c r="X22" s="10"/>
      <c r="Y22" s="9"/>
      <c r="Z22" s="10"/>
      <c r="AA22" s="10"/>
      <c r="AB22" s="10"/>
      <c r="AC22" s="9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</row>
    <row r="23" spans="1:58" s="24" customFormat="1" ht="15.75" customHeight="1">
      <c r="A23" s="12">
        <v>505</v>
      </c>
      <c r="B23" s="12" t="s">
        <v>55</v>
      </c>
      <c r="C23" s="16">
        <f t="shared" si="5"/>
        <v>1</v>
      </c>
      <c r="D23" s="20">
        <f t="shared" si="4"/>
        <v>2</v>
      </c>
      <c r="E23" s="10"/>
      <c r="F23" s="10"/>
      <c r="G23" s="10"/>
      <c r="H23" s="10"/>
      <c r="I23" s="9"/>
      <c r="J23" s="10"/>
      <c r="K23" s="10"/>
      <c r="L23" s="10"/>
      <c r="M23" s="10"/>
      <c r="N23" s="9"/>
      <c r="O23" s="10"/>
      <c r="P23" s="10"/>
      <c r="Q23" s="10"/>
      <c r="R23" s="10"/>
      <c r="S23" s="10"/>
      <c r="T23" s="9"/>
      <c r="U23" s="10"/>
      <c r="V23" s="10"/>
      <c r="W23" s="10"/>
      <c r="X23" s="10"/>
      <c r="Y23" s="9"/>
      <c r="Z23" s="10"/>
      <c r="AA23" s="10"/>
      <c r="AB23" s="10">
        <v>2</v>
      </c>
      <c r="AC23" s="9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pans="1:58" ht="15.75" customHeight="1">
      <c r="A24" s="12">
        <v>505</v>
      </c>
      <c r="B24" s="12" t="s">
        <v>41</v>
      </c>
      <c r="C24" s="16">
        <f t="shared" si="5"/>
        <v>4</v>
      </c>
      <c r="D24" s="20">
        <f t="shared" si="4"/>
        <v>8</v>
      </c>
      <c r="I24" s="7"/>
      <c r="M24" s="8"/>
      <c r="N24" s="7"/>
      <c r="O24" s="6"/>
      <c r="P24" s="8"/>
      <c r="Q24" s="8">
        <v>2</v>
      </c>
      <c r="R24" s="8"/>
      <c r="S24" s="8"/>
      <c r="T24" s="7">
        <v>2</v>
      </c>
      <c r="U24">
        <v>2</v>
      </c>
      <c r="V24" s="8"/>
      <c r="Y24" s="7"/>
      <c r="Z24" s="8"/>
      <c r="AA24" s="8"/>
      <c r="AB24" s="8">
        <v>2</v>
      </c>
      <c r="AC24" s="7"/>
    </row>
    <row r="25" spans="1:58" s="24" customFormat="1" ht="15.75" customHeight="1">
      <c r="A25" s="12">
        <v>506</v>
      </c>
      <c r="B25" s="12" t="s">
        <v>50</v>
      </c>
      <c r="C25" s="16">
        <f t="shared" si="5"/>
        <v>1</v>
      </c>
      <c r="D25" s="20">
        <f t="shared" si="4"/>
        <v>2</v>
      </c>
      <c r="E25" s="24">
        <v>2</v>
      </c>
      <c r="I25" s="9"/>
      <c r="M25" s="10"/>
      <c r="N25" s="9"/>
      <c r="O25" s="10"/>
      <c r="P25" s="10"/>
      <c r="Q25" s="10"/>
      <c r="R25" s="10"/>
      <c r="S25" s="10"/>
      <c r="T25" s="9"/>
      <c r="V25" s="10"/>
      <c r="Y25" s="9"/>
      <c r="Z25" s="10"/>
      <c r="AA25" s="10"/>
      <c r="AB25" s="10"/>
      <c r="AC25" s="9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pans="1:58" ht="15.75" customHeight="1">
      <c r="A26" s="12">
        <v>506</v>
      </c>
      <c r="B26" s="12" t="s">
        <v>39</v>
      </c>
      <c r="C26" s="16">
        <f t="shared" si="5"/>
        <v>10</v>
      </c>
      <c r="D26" s="20">
        <f t="shared" si="4"/>
        <v>20</v>
      </c>
      <c r="E26" s="8">
        <v>2</v>
      </c>
      <c r="F26" s="8">
        <v>2</v>
      </c>
      <c r="G26" s="8">
        <v>2</v>
      </c>
      <c r="H26" s="8">
        <v>2</v>
      </c>
      <c r="I26" s="7"/>
      <c r="J26" s="8">
        <v>2</v>
      </c>
      <c r="K26" s="8">
        <v>2</v>
      </c>
      <c r="L26" s="8">
        <v>2</v>
      </c>
      <c r="M26" s="8"/>
      <c r="N26" s="7"/>
      <c r="R26" s="8"/>
      <c r="S26" s="8"/>
      <c r="T26" s="7"/>
      <c r="U26" s="8">
        <v>2</v>
      </c>
      <c r="V26" s="8"/>
      <c r="W26" s="8">
        <v>2</v>
      </c>
      <c r="X26" s="8">
        <v>2</v>
      </c>
      <c r="Y26" s="7"/>
      <c r="AA26" s="8"/>
      <c r="AB26" s="8"/>
      <c r="AC26" s="7"/>
    </row>
    <row r="27" spans="1:58" s="24" customFormat="1" ht="15.75" customHeight="1">
      <c r="A27" s="12">
        <v>506</v>
      </c>
      <c r="B27" s="12" t="s">
        <v>57</v>
      </c>
      <c r="C27" s="16">
        <f t="shared" si="5"/>
        <v>1</v>
      </c>
      <c r="D27" s="20">
        <f t="shared" si="4"/>
        <v>2</v>
      </c>
      <c r="E27" s="10"/>
      <c r="F27" s="10"/>
      <c r="G27" s="10"/>
      <c r="H27" s="10"/>
      <c r="I27" s="9"/>
      <c r="J27" s="10"/>
      <c r="K27" s="10"/>
      <c r="L27" s="10"/>
      <c r="M27" s="10"/>
      <c r="N27" s="9"/>
      <c r="R27" s="10"/>
      <c r="S27" s="10"/>
      <c r="T27" s="9">
        <v>2</v>
      </c>
      <c r="U27" s="10"/>
      <c r="V27" s="10"/>
      <c r="W27" s="10"/>
      <c r="X27" s="10"/>
      <c r="Y27" s="9"/>
      <c r="AA27" s="10"/>
      <c r="AB27" s="10"/>
      <c r="AC27" s="9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</row>
    <row r="28" spans="1:58" ht="15.75" customHeight="1">
      <c r="A28" s="12">
        <v>506</v>
      </c>
      <c r="B28" s="12" t="s">
        <v>40</v>
      </c>
      <c r="C28" s="16">
        <f>COUNT(E28:AC28)</f>
        <v>14</v>
      </c>
      <c r="D28" s="20">
        <f>SUM(E28:AC28)</f>
        <v>28</v>
      </c>
      <c r="E28" s="8">
        <v>2</v>
      </c>
      <c r="F28" s="8">
        <v>2</v>
      </c>
      <c r="G28" s="8">
        <v>2</v>
      </c>
      <c r="H28" s="8">
        <v>2</v>
      </c>
      <c r="I28" s="7"/>
      <c r="J28" s="8">
        <v>2</v>
      </c>
      <c r="K28" s="8">
        <v>2</v>
      </c>
      <c r="L28" s="8">
        <v>2</v>
      </c>
      <c r="M28" s="8"/>
      <c r="N28" s="7"/>
      <c r="O28" s="8">
        <v>2</v>
      </c>
      <c r="P28" s="6">
        <v>2</v>
      </c>
      <c r="Q28" s="8">
        <v>2</v>
      </c>
      <c r="R28" s="8"/>
      <c r="S28" s="8"/>
      <c r="T28" s="7"/>
      <c r="U28" s="8">
        <v>2</v>
      </c>
      <c r="V28" s="8"/>
      <c r="W28" s="8">
        <v>2</v>
      </c>
      <c r="X28" s="8">
        <v>2</v>
      </c>
      <c r="Y28" s="7"/>
      <c r="Z28" s="8">
        <v>2</v>
      </c>
      <c r="AA28" s="8"/>
      <c r="AB28" s="8"/>
      <c r="AC28" s="7"/>
    </row>
    <row r="29" spans="1:58" s="24" customFormat="1" ht="15.75" customHeight="1">
      <c r="A29" s="12">
        <v>533</v>
      </c>
      <c r="B29" s="12" t="s">
        <v>58</v>
      </c>
      <c r="C29" s="16">
        <f t="shared" ref="C29:C32" si="6">COUNT(E29:AC29)</f>
        <v>1</v>
      </c>
      <c r="D29" s="20">
        <f t="shared" si="4"/>
        <v>2</v>
      </c>
      <c r="E29" s="10"/>
      <c r="F29" s="10"/>
      <c r="G29" s="10"/>
      <c r="H29" s="10"/>
      <c r="I29" s="9"/>
      <c r="J29" s="10"/>
      <c r="K29" s="10">
        <v>2</v>
      </c>
      <c r="L29" s="10"/>
      <c r="M29" s="10"/>
      <c r="N29" s="9"/>
      <c r="O29" s="10"/>
      <c r="P29" s="10"/>
      <c r="Q29" s="10"/>
      <c r="R29" s="10"/>
      <c r="S29" s="10"/>
      <c r="T29" s="9"/>
      <c r="U29" s="10"/>
      <c r="V29" s="10"/>
      <c r="W29" s="10"/>
      <c r="X29" s="10"/>
      <c r="Y29" s="9"/>
      <c r="Z29" s="10"/>
      <c r="AA29" s="10"/>
      <c r="AB29" s="10"/>
      <c r="AC29" s="9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</row>
    <row r="30" spans="1:58" s="24" customFormat="1" ht="15.75" customHeight="1">
      <c r="A30" s="12">
        <v>533</v>
      </c>
      <c r="B30" s="12" t="s">
        <v>59</v>
      </c>
      <c r="C30" s="16">
        <f t="shared" si="6"/>
        <v>1</v>
      </c>
      <c r="D30" s="20">
        <f t="shared" si="4"/>
        <v>2</v>
      </c>
      <c r="E30" s="10"/>
      <c r="F30" s="10"/>
      <c r="G30" s="10"/>
      <c r="H30" s="10"/>
      <c r="I30" s="9"/>
      <c r="J30" s="10"/>
      <c r="K30" s="10"/>
      <c r="L30" s="10">
        <v>2</v>
      </c>
      <c r="M30" s="10"/>
      <c r="N30" s="9"/>
      <c r="O30" s="10"/>
      <c r="P30" s="10"/>
      <c r="Q30" s="10"/>
      <c r="R30" s="10"/>
      <c r="S30" s="10"/>
      <c r="T30" s="9"/>
      <c r="U30" s="10"/>
      <c r="V30" s="10"/>
      <c r="W30" s="10"/>
      <c r="X30" s="10"/>
      <c r="Y30" s="9"/>
      <c r="Z30" s="10"/>
      <c r="AA30" s="10"/>
      <c r="AB30" s="10"/>
      <c r="AC30" s="9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</row>
    <row r="31" spans="1:58" s="24" customFormat="1" ht="15.75" customHeight="1">
      <c r="A31" s="12">
        <v>533</v>
      </c>
      <c r="B31" s="12" t="s">
        <v>60</v>
      </c>
      <c r="C31" s="16">
        <f t="shared" si="6"/>
        <v>1</v>
      </c>
      <c r="D31" s="20">
        <f t="shared" si="4"/>
        <v>2</v>
      </c>
      <c r="E31" s="10"/>
      <c r="F31" s="10"/>
      <c r="G31" s="10"/>
      <c r="H31" s="10"/>
      <c r="I31" s="9"/>
      <c r="J31" s="10"/>
      <c r="K31" s="10"/>
      <c r="L31" s="10"/>
      <c r="M31" s="10"/>
      <c r="N31" s="9"/>
      <c r="O31" s="10"/>
      <c r="P31" s="10"/>
      <c r="Q31" s="10"/>
      <c r="R31" s="10"/>
      <c r="S31" s="10"/>
      <c r="T31" s="9"/>
      <c r="U31" s="10"/>
      <c r="V31" s="10"/>
      <c r="W31" s="10"/>
      <c r="X31" s="10"/>
      <c r="Y31" s="9"/>
      <c r="Z31" s="10"/>
      <c r="AA31" s="10"/>
      <c r="AB31" s="10"/>
      <c r="AC31" s="9">
        <v>2</v>
      </c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</row>
    <row r="32" spans="1:58" s="24" customFormat="1" ht="15.75" customHeight="1">
      <c r="A32" s="12">
        <v>541</v>
      </c>
      <c r="B32" s="12" t="s">
        <v>61</v>
      </c>
      <c r="C32" s="16">
        <f t="shared" si="6"/>
        <v>1</v>
      </c>
      <c r="D32" s="20">
        <f t="shared" si="4"/>
        <v>2</v>
      </c>
      <c r="E32" s="10"/>
      <c r="F32" s="10"/>
      <c r="G32" s="10"/>
      <c r="H32" s="10"/>
      <c r="I32" s="9">
        <v>2</v>
      </c>
      <c r="J32" s="10"/>
      <c r="K32" s="10"/>
      <c r="L32" s="10"/>
      <c r="M32" s="10"/>
      <c r="N32" s="9"/>
      <c r="O32" s="10"/>
      <c r="P32" s="10"/>
      <c r="Q32" s="10"/>
      <c r="R32" s="10"/>
      <c r="S32" s="10"/>
      <c r="T32" s="9"/>
      <c r="U32" s="10"/>
      <c r="V32" s="10"/>
      <c r="W32" s="10"/>
      <c r="X32" s="10"/>
      <c r="Y32" s="9"/>
      <c r="Z32" s="10"/>
      <c r="AA32" s="10"/>
      <c r="AB32" s="10"/>
      <c r="AC32" s="9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</row>
    <row r="33" spans="1:58" s="24" customFormat="1" ht="15.75" customHeight="1">
      <c r="A33" s="12">
        <v>541</v>
      </c>
      <c r="B33" s="12" t="s">
        <v>51</v>
      </c>
      <c r="C33" s="16">
        <f t="shared" ref="C33" si="7">COUNT(E33:AC33)</f>
        <v>1</v>
      </c>
      <c r="D33" s="20">
        <f t="shared" si="4"/>
        <v>2</v>
      </c>
      <c r="E33" s="10"/>
      <c r="F33" s="10"/>
      <c r="G33" s="10">
        <v>2</v>
      </c>
      <c r="H33" s="10"/>
      <c r="I33" s="9"/>
      <c r="J33" s="10"/>
      <c r="K33" s="10"/>
      <c r="L33" s="10"/>
      <c r="M33" s="10"/>
      <c r="N33" s="9"/>
      <c r="O33" s="10"/>
      <c r="P33" s="10"/>
      <c r="Q33" s="10"/>
      <c r="R33" s="10"/>
      <c r="S33" s="10"/>
      <c r="T33" s="9"/>
      <c r="U33" s="10"/>
      <c r="V33" s="10"/>
      <c r="W33" s="10"/>
      <c r="X33" s="10"/>
      <c r="Y33" s="9"/>
      <c r="Z33" s="10"/>
      <c r="AA33" s="10"/>
      <c r="AB33" s="10"/>
      <c r="AC33" s="9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</row>
    <row r="34" spans="1:58" ht="15.75" customHeight="1">
      <c r="A34" s="12">
        <v>541</v>
      </c>
      <c r="B34" s="12" t="s">
        <v>42</v>
      </c>
      <c r="C34" s="16">
        <f t="shared" si="5"/>
        <v>9</v>
      </c>
      <c r="D34" s="20">
        <f t="shared" si="4"/>
        <v>15</v>
      </c>
      <c r="E34" s="8">
        <v>2</v>
      </c>
      <c r="F34" s="8">
        <v>2</v>
      </c>
      <c r="G34" s="8">
        <v>2</v>
      </c>
      <c r="H34" s="8">
        <v>1</v>
      </c>
      <c r="I34" s="7"/>
      <c r="J34" s="8">
        <v>2</v>
      </c>
      <c r="K34" s="8">
        <v>2</v>
      </c>
      <c r="L34" s="8">
        <v>2</v>
      </c>
      <c r="M34" s="25">
        <v>1</v>
      </c>
      <c r="N34" s="7"/>
      <c r="O34" s="8"/>
      <c r="P34" s="8"/>
      <c r="Q34" s="8"/>
      <c r="R34" s="6"/>
      <c r="S34" s="8"/>
      <c r="T34" s="7"/>
      <c r="U34" s="8"/>
      <c r="V34" s="8"/>
      <c r="W34" s="8"/>
      <c r="X34" s="8">
        <v>1</v>
      </c>
      <c r="Y34" s="7"/>
      <c r="Z34" s="8"/>
      <c r="AA34" s="8"/>
      <c r="AB34" s="8"/>
      <c r="AC34" s="7"/>
    </row>
    <row r="35" spans="1:58" s="24" customFormat="1" ht="15.75" customHeight="1">
      <c r="A35" s="12">
        <v>542</v>
      </c>
      <c r="B35" s="12" t="s">
        <v>62</v>
      </c>
      <c r="C35" s="16">
        <f t="shared" ref="C35:C45" si="8">COUNT(E35:AC35)</f>
        <v>2</v>
      </c>
      <c r="D35" s="20">
        <f t="shared" si="4"/>
        <v>4</v>
      </c>
      <c r="E35" s="10"/>
      <c r="F35" s="10"/>
      <c r="G35" s="10"/>
      <c r="H35" s="10"/>
      <c r="I35" s="9"/>
      <c r="J35" s="10"/>
      <c r="K35" s="10"/>
      <c r="L35" s="10"/>
      <c r="M35" s="25"/>
      <c r="N35" s="9"/>
      <c r="O35" s="10">
        <v>2</v>
      </c>
      <c r="P35" s="10"/>
      <c r="Q35" s="10"/>
      <c r="R35" s="10"/>
      <c r="S35" s="10"/>
      <c r="T35" s="9"/>
      <c r="U35" s="10"/>
      <c r="V35" s="10"/>
      <c r="W35" s="10"/>
      <c r="X35" s="10">
        <v>2</v>
      </c>
      <c r="Y35" s="9"/>
      <c r="Z35" s="10"/>
      <c r="AA35" s="10"/>
      <c r="AB35" s="10"/>
      <c r="AC35" s="9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</row>
    <row r="36" spans="1:58" s="24" customFormat="1" ht="15.75" customHeight="1">
      <c r="A36" s="12">
        <v>542</v>
      </c>
      <c r="B36" s="12" t="s">
        <v>63</v>
      </c>
      <c r="C36" s="16">
        <f t="shared" si="8"/>
        <v>1</v>
      </c>
      <c r="D36" s="20">
        <f t="shared" si="4"/>
        <v>2</v>
      </c>
      <c r="E36" s="10"/>
      <c r="F36" s="10"/>
      <c r="G36" s="10"/>
      <c r="H36" s="10"/>
      <c r="I36" s="9"/>
      <c r="J36" s="10"/>
      <c r="K36" s="10"/>
      <c r="L36" s="10"/>
      <c r="M36" s="25"/>
      <c r="N36" s="9"/>
      <c r="O36" s="10"/>
      <c r="P36" s="10"/>
      <c r="Q36" s="10"/>
      <c r="R36" s="10"/>
      <c r="S36" s="10"/>
      <c r="T36" s="9"/>
      <c r="U36" s="10"/>
      <c r="V36" s="10"/>
      <c r="W36" s="10"/>
      <c r="X36" s="10">
        <v>2</v>
      </c>
      <c r="Y36" s="9"/>
      <c r="Z36" s="10"/>
      <c r="AA36" s="10"/>
      <c r="AB36" s="10"/>
      <c r="AC36" s="9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</row>
    <row r="37" spans="1:58" s="11" customFormat="1" ht="15.75" customHeight="1">
      <c r="A37" s="12">
        <v>542</v>
      </c>
      <c r="B37" s="12" t="s">
        <v>43</v>
      </c>
      <c r="C37" s="16">
        <f t="shared" si="8"/>
        <v>19</v>
      </c>
      <c r="D37" s="20">
        <f t="shared" ref="D37:D45" si="9">SUM(E37:AC37)</f>
        <v>32</v>
      </c>
      <c r="E37" s="10">
        <v>2</v>
      </c>
      <c r="F37" s="10">
        <v>2</v>
      </c>
      <c r="G37" s="10">
        <v>2</v>
      </c>
      <c r="H37" s="10">
        <v>2</v>
      </c>
      <c r="I37" s="9">
        <v>1</v>
      </c>
      <c r="J37" s="10">
        <v>2</v>
      </c>
      <c r="K37" s="10">
        <v>2</v>
      </c>
      <c r="L37" s="10">
        <v>2</v>
      </c>
      <c r="M37" s="25">
        <v>2</v>
      </c>
      <c r="N37" s="9">
        <v>1</v>
      </c>
      <c r="O37" s="10">
        <v>2</v>
      </c>
      <c r="P37" s="10">
        <v>2</v>
      </c>
      <c r="Q37" s="10">
        <v>2</v>
      </c>
      <c r="R37" s="10">
        <v>2</v>
      </c>
      <c r="S37" s="10">
        <v>1</v>
      </c>
      <c r="T37" s="9">
        <v>1</v>
      </c>
      <c r="U37" s="10"/>
      <c r="V37" s="10">
        <v>1</v>
      </c>
      <c r="W37" s="10">
        <v>1</v>
      </c>
      <c r="X37" s="10"/>
      <c r="Y37" s="9"/>
      <c r="Z37" s="10"/>
      <c r="AA37" s="10">
        <v>2</v>
      </c>
      <c r="AB37" s="10"/>
      <c r="AC37" s="9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</row>
    <row r="38" spans="1:58" s="11" customFormat="1" ht="15.75" customHeight="1">
      <c r="A38" s="12">
        <v>552</v>
      </c>
      <c r="B38" s="12" t="s">
        <v>44</v>
      </c>
      <c r="C38" s="16">
        <f t="shared" si="8"/>
        <v>8</v>
      </c>
      <c r="D38" s="20">
        <f t="shared" si="9"/>
        <v>16</v>
      </c>
      <c r="E38" s="10">
        <v>2</v>
      </c>
      <c r="F38" s="10">
        <v>2</v>
      </c>
      <c r="G38" s="10">
        <v>2</v>
      </c>
      <c r="H38" s="10">
        <v>2</v>
      </c>
      <c r="I38" s="9"/>
      <c r="J38" s="10">
        <v>2</v>
      </c>
      <c r="K38" s="10">
        <v>2</v>
      </c>
      <c r="L38" s="10">
        <v>2</v>
      </c>
      <c r="N38" s="9"/>
      <c r="O38" s="10"/>
      <c r="P38" s="10"/>
      <c r="Q38" s="10"/>
      <c r="R38" s="10"/>
      <c r="S38" s="10"/>
      <c r="T38" s="9"/>
      <c r="U38" s="10"/>
      <c r="V38" s="10"/>
      <c r="W38" s="10"/>
      <c r="X38" s="10">
        <v>2</v>
      </c>
      <c r="Y38" s="9"/>
      <c r="Z38" s="10"/>
      <c r="AA38" s="10"/>
      <c r="AB38" s="10"/>
      <c r="AC38" s="9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</row>
    <row r="39" spans="1:58" s="11" customFormat="1" ht="15.75" customHeight="1">
      <c r="A39" s="12">
        <v>552</v>
      </c>
      <c r="B39" s="12" t="s">
        <v>45</v>
      </c>
      <c r="C39" s="16">
        <f t="shared" si="8"/>
        <v>8</v>
      </c>
      <c r="D39" s="20">
        <f t="shared" si="9"/>
        <v>16</v>
      </c>
      <c r="E39" s="10">
        <v>2</v>
      </c>
      <c r="F39" s="10">
        <v>2</v>
      </c>
      <c r="G39" s="10">
        <v>2</v>
      </c>
      <c r="H39" s="10">
        <v>2</v>
      </c>
      <c r="I39" s="9"/>
      <c r="J39" s="10">
        <v>2</v>
      </c>
      <c r="K39" s="10">
        <v>2</v>
      </c>
      <c r="L39" s="10">
        <v>2</v>
      </c>
      <c r="N39" s="9"/>
      <c r="O39" s="10"/>
      <c r="P39" s="10"/>
      <c r="Q39" s="10"/>
      <c r="R39" s="10"/>
      <c r="S39" s="10"/>
      <c r="T39" s="9"/>
      <c r="U39" s="10"/>
      <c r="V39" s="10"/>
      <c r="W39" s="10"/>
      <c r="X39" s="10">
        <v>2</v>
      </c>
      <c r="Y39" s="9"/>
      <c r="Z39" s="10"/>
      <c r="AA39" s="10"/>
      <c r="AB39" s="10"/>
      <c r="AC39" s="9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</row>
    <row r="40" spans="1:58" s="11" customFormat="1" ht="15.75" customHeight="1">
      <c r="A40" s="12">
        <v>554</v>
      </c>
      <c r="B40" s="12" t="s">
        <v>47</v>
      </c>
      <c r="C40" s="16">
        <f t="shared" si="8"/>
        <v>10</v>
      </c>
      <c r="D40" s="20">
        <f t="shared" si="9"/>
        <v>13</v>
      </c>
      <c r="E40" s="10"/>
      <c r="F40" s="10"/>
      <c r="G40" s="10"/>
      <c r="H40" s="10">
        <v>2</v>
      </c>
      <c r="I40" s="9">
        <v>2</v>
      </c>
      <c r="J40" s="10"/>
      <c r="K40" s="10"/>
      <c r="L40" s="10"/>
      <c r="N40" s="9"/>
      <c r="O40" s="10">
        <v>1</v>
      </c>
      <c r="P40" s="10">
        <v>1</v>
      </c>
      <c r="Q40" s="10"/>
      <c r="R40" s="10">
        <v>1</v>
      </c>
      <c r="S40" s="10"/>
      <c r="T40" s="9">
        <v>1</v>
      </c>
      <c r="U40" s="10">
        <v>1</v>
      </c>
      <c r="V40" s="10">
        <v>2</v>
      </c>
      <c r="W40" s="10">
        <v>1</v>
      </c>
      <c r="X40" s="10">
        <v>1</v>
      </c>
      <c r="Y40" s="9"/>
      <c r="Z40" s="10"/>
      <c r="AA40" s="10"/>
      <c r="AB40" s="10"/>
      <c r="AC40" s="9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</row>
    <row r="41" spans="1:58" s="11" customFormat="1" ht="15.75" customHeight="1">
      <c r="A41" s="12">
        <v>554</v>
      </c>
      <c r="B41" s="12" t="s">
        <v>46</v>
      </c>
      <c r="C41" s="16">
        <f t="shared" si="8"/>
        <v>0</v>
      </c>
      <c r="D41" s="20">
        <f t="shared" si="9"/>
        <v>0</v>
      </c>
      <c r="E41" s="10"/>
      <c r="F41" s="10"/>
      <c r="G41" s="10"/>
      <c r="H41" s="10"/>
      <c r="I41" s="9"/>
      <c r="J41" s="10"/>
      <c r="K41" s="10"/>
      <c r="L41" s="10"/>
      <c r="N41" s="9"/>
      <c r="O41" s="10"/>
      <c r="P41" s="10"/>
      <c r="Q41" s="10"/>
      <c r="R41" s="10"/>
      <c r="S41" s="10"/>
      <c r="T41" s="9"/>
      <c r="U41" s="10"/>
      <c r="V41" s="10"/>
      <c r="W41" s="10"/>
      <c r="X41" s="10"/>
      <c r="Y41" s="9"/>
      <c r="Z41" s="10"/>
      <c r="AA41" s="10"/>
      <c r="AB41" s="10"/>
      <c r="AC41" s="9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</row>
    <row r="42" spans="1:58" s="11" customFormat="1" ht="15.75" customHeight="1">
      <c r="A42" s="12">
        <v>554</v>
      </c>
      <c r="B42" s="12" t="s">
        <v>48</v>
      </c>
      <c r="C42" s="16">
        <f t="shared" si="8"/>
        <v>10</v>
      </c>
      <c r="D42" s="20">
        <f t="shared" si="9"/>
        <v>16</v>
      </c>
      <c r="E42" s="10"/>
      <c r="F42" s="10"/>
      <c r="G42" s="10">
        <v>2</v>
      </c>
      <c r="H42" s="10">
        <v>1</v>
      </c>
      <c r="I42" s="9"/>
      <c r="J42" s="10">
        <v>1</v>
      </c>
      <c r="K42" s="10">
        <v>1</v>
      </c>
      <c r="L42" s="10"/>
      <c r="M42" s="25">
        <v>2</v>
      </c>
      <c r="N42" s="9"/>
      <c r="O42" s="10"/>
      <c r="P42" s="10"/>
      <c r="Q42" s="10">
        <v>2</v>
      </c>
      <c r="R42" s="10">
        <v>2</v>
      </c>
      <c r="S42" s="10"/>
      <c r="T42" s="9"/>
      <c r="U42" s="10"/>
      <c r="V42" s="10">
        <v>2</v>
      </c>
      <c r="W42" s="10">
        <v>1</v>
      </c>
      <c r="X42" s="10">
        <v>2</v>
      </c>
      <c r="Y42" s="9"/>
      <c r="Z42" s="10"/>
      <c r="AA42" s="10"/>
      <c r="AB42" s="10"/>
      <c r="AC42" s="9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</row>
    <row r="43" spans="1:58" s="11" customFormat="1" ht="15.75" customHeight="1">
      <c r="A43" s="12">
        <v>554</v>
      </c>
      <c r="B43" s="12" t="s">
        <v>49</v>
      </c>
      <c r="C43" s="16">
        <f t="shared" si="8"/>
        <v>13</v>
      </c>
      <c r="D43" s="20">
        <f t="shared" si="9"/>
        <v>24</v>
      </c>
      <c r="E43" s="10"/>
      <c r="F43" s="10"/>
      <c r="G43" s="10"/>
      <c r="H43" s="10">
        <v>2</v>
      </c>
      <c r="I43" s="9">
        <v>2</v>
      </c>
      <c r="J43" s="10"/>
      <c r="K43" s="10">
        <v>1</v>
      </c>
      <c r="L43" s="10"/>
      <c r="M43" s="25">
        <v>2</v>
      </c>
      <c r="N43" s="9">
        <v>2</v>
      </c>
      <c r="O43" s="10"/>
      <c r="P43" s="10">
        <v>2</v>
      </c>
      <c r="Q43" s="10"/>
      <c r="R43" s="10"/>
      <c r="S43" s="10">
        <v>2</v>
      </c>
      <c r="T43" s="9">
        <v>1</v>
      </c>
      <c r="U43" s="10">
        <v>2</v>
      </c>
      <c r="V43" s="10">
        <v>2</v>
      </c>
      <c r="W43" s="10"/>
      <c r="X43" s="10"/>
      <c r="Y43" s="9">
        <v>2</v>
      </c>
      <c r="Z43" s="10"/>
      <c r="AA43" s="10">
        <v>2</v>
      </c>
      <c r="AB43" s="10"/>
      <c r="AC43" s="9">
        <v>2</v>
      </c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</row>
    <row r="44" spans="1:58" s="11" customFormat="1" ht="15.75" customHeight="1">
      <c r="A44" s="12"/>
      <c r="B44" s="12"/>
      <c r="C44" s="16">
        <f t="shared" si="8"/>
        <v>0</v>
      </c>
      <c r="D44" s="20">
        <f t="shared" si="9"/>
        <v>0</v>
      </c>
      <c r="E44" s="10"/>
      <c r="F44" s="10"/>
      <c r="G44" s="10"/>
      <c r="H44" s="10"/>
      <c r="I44" s="9"/>
      <c r="J44" s="10"/>
      <c r="K44" s="10"/>
      <c r="L44" s="10"/>
      <c r="N44" s="9"/>
      <c r="O44" s="10"/>
      <c r="P44" s="10"/>
      <c r="Q44" s="10"/>
      <c r="R44" s="10"/>
      <c r="S44" s="10"/>
      <c r="T44" s="9"/>
      <c r="U44" s="10"/>
      <c r="V44" s="10"/>
      <c r="W44" s="10"/>
      <c r="X44" s="10"/>
      <c r="Y44" s="9"/>
      <c r="Z44" s="10"/>
      <c r="AA44" s="10"/>
      <c r="AB44" s="10"/>
      <c r="AC44" s="9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</row>
    <row r="45" spans="1:58" s="11" customFormat="1" ht="15.75" customHeight="1">
      <c r="A45" s="12"/>
      <c r="B45" s="12"/>
      <c r="C45" s="16">
        <f t="shared" si="8"/>
        <v>0</v>
      </c>
      <c r="D45" s="20">
        <f t="shared" si="9"/>
        <v>0</v>
      </c>
      <c r="E45" s="10"/>
      <c r="F45" s="10"/>
      <c r="G45" s="10"/>
      <c r="H45" s="10"/>
      <c r="I45" s="9"/>
      <c r="J45" s="10"/>
      <c r="K45" s="10"/>
      <c r="L45" s="10"/>
      <c r="N45" s="9"/>
      <c r="O45" s="10"/>
      <c r="P45" s="10"/>
      <c r="Q45" s="10"/>
      <c r="R45" s="10"/>
      <c r="S45" s="10"/>
      <c r="T45" s="9"/>
      <c r="U45" s="10"/>
      <c r="V45" s="10"/>
      <c r="W45" s="10"/>
      <c r="X45" s="10"/>
      <c r="Y45" s="9"/>
      <c r="Z45" s="10"/>
      <c r="AA45" s="10"/>
      <c r="AB45" s="10"/>
      <c r="AC45" s="9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</row>
    <row r="46" spans="1:58" ht="15.75" customHeight="1">
      <c r="A46" s="12"/>
      <c r="B46" s="12"/>
      <c r="C46" s="16">
        <f t="shared" si="5"/>
        <v>0</v>
      </c>
      <c r="D46" s="20">
        <f t="shared" si="4"/>
        <v>0</v>
      </c>
      <c r="E46" s="8"/>
      <c r="F46" s="8"/>
      <c r="G46" s="8"/>
      <c r="H46" s="8"/>
      <c r="I46" s="7"/>
      <c r="J46" s="8"/>
      <c r="K46" s="8"/>
      <c r="L46" s="8"/>
      <c r="M46" s="8"/>
      <c r="N46" s="7"/>
      <c r="O46" s="8"/>
      <c r="P46" s="8"/>
      <c r="Q46" s="8"/>
      <c r="R46" s="8"/>
      <c r="S46" s="6"/>
      <c r="T46" s="7"/>
      <c r="U46" s="8"/>
      <c r="V46" s="8"/>
      <c r="W46" s="8"/>
      <c r="X46" s="8"/>
      <c r="Y46" s="7"/>
      <c r="Z46" s="8"/>
      <c r="AA46" s="8"/>
      <c r="AB46" s="8"/>
      <c r="AC46" s="7"/>
    </row>
    <row r="47" spans="1:58" ht="15.75" customHeight="1">
      <c r="A47" s="12"/>
      <c r="B47" s="12"/>
      <c r="C47" s="16">
        <f t="shared" si="5"/>
        <v>0</v>
      </c>
      <c r="D47" s="20">
        <f t="shared" si="4"/>
        <v>0</v>
      </c>
      <c r="E47" s="8"/>
      <c r="F47" s="8"/>
      <c r="G47" s="8"/>
      <c r="H47" s="8"/>
      <c r="I47" s="7"/>
      <c r="J47" s="8"/>
      <c r="K47" s="8"/>
      <c r="L47" s="8"/>
      <c r="M47" s="8"/>
      <c r="N47" s="7"/>
      <c r="O47" s="8"/>
      <c r="P47" s="8"/>
      <c r="Q47" s="8"/>
      <c r="R47" s="8"/>
      <c r="S47" s="8"/>
      <c r="T47" s="9"/>
      <c r="U47" s="8"/>
      <c r="V47" s="8"/>
      <c r="W47" s="8"/>
      <c r="X47" s="8"/>
      <c r="Y47" s="7"/>
      <c r="Z47" s="8"/>
      <c r="AA47" s="8"/>
      <c r="AB47" s="8"/>
      <c r="AC47" s="7"/>
    </row>
    <row r="48" spans="1:58" ht="15.75" customHeight="1">
      <c r="A48" s="12"/>
      <c r="B48" s="12"/>
      <c r="C48" s="16">
        <f t="shared" si="5"/>
        <v>0</v>
      </c>
      <c r="D48" s="20">
        <f t="shared" si="4"/>
        <v>0</v>
      </c>
      <c r="E48" s="8"/>
      <c r="F48" s="8"/>
      <c r="G48" s="8"/>
      <c r="H48" s="8"/>
      <c r="I48" s="7"/>
      <c r="J48" s="8"/>
      <c r="K48" s="8"/>
      <c r="L48" s="8"/>
      <c r="M48" s="8"/>
      <c r="N48" s="7"/>
      <c r="O48" s="8"/>
      <c r="P48" s="8"/>
      <c r="Q48" s="8"/>
      <c r="R48" s="8"/>
      <c r="S48" s="8"/>
      <c r="T48" s="9"/>
      <c r="U48" s="6"/>
      <c r="V48" s="8"/>
      <c r="W48" s="8"/>
      <c r="X48" s="8"/>
      <c r="Y48" s="7"/>
      <c r="Z48" s="8"/>
      <c r="AA48" s="8"/>
      <c r="AB48" s="8"/>
      <c r="AC48" s="7"/>
    </row>
    <row r="49" spans="1:58" s="11" customFormat="1" ht="15.75" customHeight="1">
      <c r="A49" s="12"/>
      <c r="B49" s="12"/>
      <c r="C49" s="16">
        <f t="shared" ref="C49:C56" si="10">COUNT(E49:AC49)</f>
        <v>0</v>
      </c>
      <c r="D49" s="20">
        <f t="shared" ref="D49:D56" si="11">SUM(E49:AC49)</f>
        <v>0</v>
      </c>
      <c r="E49" s="10"/>
      <c r="F49" s="10"/>
      <c r="G49" s="10"/>
      <c r="H49" s="10"/>
      <c r="I49" s="9"/>
      <c r="J49" s="10"/>
      <c r="K49" s="10"/>
      <c r="L49" s="10"/>
      <c r="M49" s="10"/>
      <c r="N49" s="9"/>
      <c r="O49" s="10"/>
      <c r="P49" s="10"/>
      <c r="Q49" s="10"/>
      <c r="R49" s="10"/>
      <c r="S49" s="10"/>
      <c r="T49" s="9"/>
      <c r="U49" s="10"/>
      <c r="V49" s="10"/>
      <c r="W49" s="10"/>
      <c r="X49" s="10"/>
      <c r="Y49" s="9"/>
      <c r="Z49" s="10"/>
      <c r="AA49" s="10"/>
      <c r="AB49" s="10"/>
      <c r="AC49" s="9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</row>
    <row r="50" spans="1:58" s="11" customFormat="1" ht="15.75" customHeight="1">
      <c r="A50" s="12"/>
      <c r="B50" s="12"/>
      <c r="C50" s="16">
        <f t="shared" si="10"/>
        <v>0</v>
      </c>
      <c r="D50" s="20">
        <f t="shared" si="11"/>
        <v>0</v>
      </c>
      <c r="E50" s="10"/>
      <c r="F50" s="10"/>
      <c r="G50" s="10"/>
      <c r="H50" s="10"/>
      <c r="I50" s="9"/>
      <c r="J50" s="10"/>
      <c r="K50" s="10"/>
      <c r="L50" s="10"/>
      <c r="M50" s="10"/>
      <c r="N50" s="9"/>
      <c r="O50" s="10"/>
      <c r="P50" s="10"/>
      <c r="Q50" s="10"/>
      <c r="R50" s="10"/>
      <c r="S50" s="10"/>
      <c r="T50" s="9"/>
      <c r="U50" s="10"/>
      <c r="V50" s="10"/>
      <c r="W50" s="10"/>
      <c r="X50" s="10"/>
      <c r="Y50" s="9"/>
      <c r="Z50" s="10"/>
      <c r="AA50" s="10"/>
      <c r="AB50" s="10"/>
      <c r="AC50" s="9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</row>
    <row r="51" spans="1:58" s="11" customFormat="1" ht="15.75" customHeight="1">
      <c r="A51" s="12"/>
      <c r="B51" s="12"/>
      <c r="C51" s="16">
        <f t="shared" si="10"/>
        <v>0</v>
      </c>
      <c r="D51" s="20">
        <f t="shared" si="11"/>
        <v>0</v>
      </c>
      <c r="E51" s="10"/>
      <c r="F51" s="10"/>
      <c r="G51" s="10"/>
      <c r="H51" s="10"/>
      <c r="I51" s="9"/>
      <c r="J51" s="10"/>
      <c r="K51" s="10"/>
      <c r="L51" s="10"/>
      <c r="M51" s="10"/>
      <c r="N51" s="9"/>
      <c r="O51" s="10"/>
      <c r="P51" s="10"/>
      <c r="Q51" s="10"/>
      <c r="R51" s="10"/>
      <c r="S51" s="10"/>
      <c r="T51" s="9"/>
      <c r="U51" s="10"/>
      <c r="V51" s="10"/>
      <c r="W51" s="10"/>
      <c r="X51" s="10"/>
      <c r="Y51" s="9"/>
      <c r="Z51" s="10"/>
      <c r="AA51" s="10"/>
      <c r="AB51" s="10"/>
      <c r="AC51" s="9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</row>
    <row r="52" spans="1:58" s="11" customFormat="1" ht="15.75" customHeight="1">
      <c r="A52" s="12"/>
      <c r="B52" s="12"/>
      <c r="C52" s="16">
        <f t="shared" si="10"/>
        <v>0</v>
      </c>
      <c r="D52" s="20">
        <f t="shared" si="11"/>
        <v>0</v>
      </c>
      <c r="E52" s="10"/>
      <c r="F52" s="10"/>
      <c r="G52" s="10"/>
      <c r="H52" s="10"/>
      <c r="I52" s="9"/>
      <c r="J52" s="10"/>
      <c r="K52" s="10"/>
      <c r="L52" s="10"/>
      <c r="M52" s="10"/>
      <c r="N52" s="9"/>
      <c r="O52" s="10"/>
      <c r="P52" s="10"/>
      <c r="Q52" s="10"/>
      <c r="R52" s="10"/>
      <c r="S52" s="10"/>
      <c r="T52" s="9"/>
      <c r="U52" s="10"/>
      <c r="V52" s="10"/>
      <c r="W52" s="10"/>
      <c r="X52" s="10"/>
      <c r="Y52" s="9"/>
      <c r="Z52" s="10"/>
      <c r="AA52" s="10"/>
      <c r="AB52" s="10"/>
      <c r="AC52" s="9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</row>
    <row r="53" spans="1:58" s="11" customFormat="1" ht="15.75" customHeight="1">
      <c r="A53" s="12"/>
      <c r="B53" s="12"/>
      <c r="C53" s="16">
        <f t="shared" si="10"/>
        <v>0</v>
      </c>
      <c r="D53" s="20">
        <f t="shared" si="11"/>
        <v>0</v>
      </c>
      <c r="E53" s="10"/>
      <c r="F53" s="10"/>
      <c r="G53" s="10"/>
      <c r="H53" s="10"/>
      <c r="I53" s="9"/>
      <c r="J53" s="10"/>
      <c r="K53" s="10"/>
      <c r="L53" s="10"/>
      <c r="M53" s="10"/>
      <c r="N53" s="9"/>
      <c r="O53" s="10"/>
      <c r="P53" s="10"/>
      <c r="Q53" s="10"/>
      <c r="R53" s="10"/>
      <c r="S53" s="10"/>
      <c r="T53" s="9"/>
      <c r="U53" s="10"/>
      <c r="V53" s="10"/>
      <c r="W53" s="10"/>
      <c r="X53" s="10"/>
      <c r="Y53" s="9"/>
      <c r="Z53" s="10"/>
      <c r="AA53" s="10"/>
      <c r="AB53" s="10"/>
      <c r="AC53" s="9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</row>
    <row r="54" spans="1:58" s="11" customFormat="1" ht="15.75" customHeight="1">
      <c r="A54" s="12"/>
      <c r="B54" s="12"/>
      <c r="C54" s="16">
        <f t="shared" si="10"/>
        <v>0</v>
      </c>
      <c r="D54" s="20">
        <f t="shared" si="11"/>
        <v>0</v>
      </c>
      <c r="E54" s="10"/>
      <c r="F54" s="10"/>
      <c r="G54" s="10"/>
      <c r="H54" s="10"/>
      <c r="I54" s="9"/>
      <c r="J54" s="10"/>
      <c r="K54" s="10"/>
      <c r="L54" s="10"/>
      <c r="M54" s="10"/>
      <c r="N54" s="9"/>
      <c r="O54" s="10"/>
      <c r="P54" s="10"/>
      <c r="Q54" s="10"/>
      <c r="R54" s="10"/>
      <c r="S54" s="10"/>
      <c r="T54" s="9"/>
      <c r="U54" s="10"/>
      <c r="V54" s="10"/>
      <c r="W54" s="10"/>
      <c r="X54" s="10"/>
      <c r="Y54" s="9"/>
      <c r="Z54" s="10"/>
      <c r="AA54" s="10"/>
      <c r="AB54" s="10"/>
      <c r="AC54" s="9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</row>
    <row r="55" spans="1:58" s="11" customFormat="1" ht="15.75" customHeight="1">
      <c r="A55" s="12"/>
      <c r="B55" s="12"/>
      <c r="C55" s="16">
        <f t="shared" si="10"/>
        <v>0</v>
      </c>
      <c r="D55" s="20">
        <f t="shared" si="11"/>
        <v>0</v>
      </c>
      <c r="E55" s="10"/>
      <c r="F55" s="10"/>
      <c r="G55" s="10"/>
      <c r="H55" s="10"/>
      <c r="I55" s="9"/>
      <c r="J55" s="10"/>
      <c r="K55" s="10"/>
      <c r="L55" s="10"/>
      <c r="M55" s="10"/>
      <c r="N55" s="9"/>
      <c r="O55" s="10"/>
      <c r="P55" s="10"/>
      <c r="Q55" s="10"/>
      <c r="R55" s="10"/>
      <c r="S55" s="10"/>
      <c r="T55" s="9"/>
      <c r="U55" s="10"/>
      <c r="V55" s="10"/>
      <c r="W55" s="10"/>
      <c r="X55" s="10"/>
      <c r="Y55" s="9"/>
      <c r="Z55" s="10"/>
      <c r="AA55" s="10"/>
      <c r="AB55" s="10"/>
      <c r="AC55" s="9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</row>
    <row r="56" spans="1:58" s="11" customFormat="1" ht="15.75" customHeight="1">
      <c r="A56" s="12"/>
      <c r="B56" s="12"/>
      <c r="C56" s="16">
        <f t="shared" si="10"/>
        <v>0</v>
      </c>
      <c r="D56" s="20">
        <f t="shared" si="11"/>
        <v>0</v>
      </c>
      <c r="E56" s="10"/>
      <c r="F56" s="10"/>
      <c r="G56" s="10"/>
      <c r="H56" s="10"/>
      <c r="I56" s="9"/>
      <c r="J56" s="10"/>
      <c r="K56" s="10"/>
      <c r="L56" s="10"/>
      <c r="M56" s="10"/>
      <c r="N56" s="9"/>
      <c r="O56" s="10"/>
      <c r="P56" s="10"/>
      <c r="Q56" s="10"/>
      <c r="R56" s="10"/>
      <c r="S56" s="10"/>
      <c r="T56" s="9"/>
      <c r="U56" s="10"/>
      <c r="V56" s="10"/>
      <c r="W56" s="10"/>
      <c r="X56" s="10"/>
      <c r="Y56" s="9"/>
      <c r="Z56" s="10"/>
      <c r="AA56" s="10"/>
      <c r="AB56" s="10"/>
      <c r="AC56" s="9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</row>
    <row r="57" spans="1:58" ht="15.75" customHeight="1">
      <c r="A57" s="12"/>
      <c r="B57" s="12"/>
      <c r="C57" s="16">
        <f t="shared" si="5"/>
        <v>0</v>
      </c>
      <c r="D57" s="20">
        <f t="shared" si="4"/>
        <v>0</v>
      </c>
      <c r="E57" s="8"/>
      <c r="F57" s="8"/>
      <c r="G57" s="8"/>
      <c r="H57" s="8"/>
      <c r="I57" s="7"/>
      <c r="J57" s="8"/>
      <c r="K57" s="8"/>
      <c r="L57" s="8"/>
      <c r="M57" s="8"/>
      <c r="N57" s="7"/>
      <c r="O57" s="8"/>
      <c r="P57" s="8"/>
      <c r="Q57" s="8"/>
      <c r="R57" s="8"/>
      <c r="S57" s="8"/>
      <c r="T57" s="7"/>
      <c r="U57" s="6"/>
      <c r="V57" s="8"/>
      <c r="W57" s="8"/>
      <c r="X57" s="8"/>
      <c r="Y57" s="7"/>
      <c r="Z57" s="8"/>
      <c r="AA57" s="8"/>
      <c r="AB57" s="8"/>
      <c r="AC57" s="7"/>
    </row>
    <row r="58" spans="1:58" ht="15.75" customHeight="1">
      <c r="A58" s="12"/>
      <c r="B58" s="12"/>
      <c r="C58" s="16">
        <f t="shared" si="5"/>
        <v>0</v>
      </c>
      <c r="D58" s="20">
        <f t="shared" si="4"/>
        <v>0</v>
      </c>
      <c r="E58" s="8"/>
      <c r="F58" s="8"/>
      <c r="G58" s="8"/>
      <c r="H58" s="8"/>
      <c r="I58" s="7"/>
      <c r="J58" s="8"/>
      <c r="K58" s="8"/>
      <c r="L58" s="8"/>
      <c r="M58" s="8"/>
      <c r="N58" s="7"/>
      <c r="O58" s="8"/>
      <c r="P58" s="8"/>
      <c r="Q58" s="8"/>
      <c r="R58" s="8"/>
      <c r="S58" s="8"/>
      <c r="T58" s="7"/>
      <c r="U58" s="8"/>
      <c r="V58" s="6"/>
      <c r="W58" s="8"/>
      <c r="X58" s="8"/>
      <c r="Y58" s="7"/>
      <c r="Z58" s="8"/>
      <c r="AA58" s="8"/>
      <c r="AB58" s="8"/>
      <c r="AC58" s="7"/>
    </row>
    <row r="59" spans="1:58" ht="15.75" customHeight="1">
      <c r="A59" s="12"/>
      <c r="B59" s="12"/>
      <c r="C59" s="16">
        <f t="shared" si="5"/>
        <v>0</v>
      </c>
      <c r="D59" s="20">
        <f t="shared" si="4"/>
        <v>0</v>
      </c>
      <c r="E59" s="8"/>
      <c r="F59" s="8"/>
      <c r="G59" s="8"/>
      <c r="H59" s="8"/>
      <c r="I59" s="7"/>
      <c r="J59" s="8"/>
      <c r="K59" s="8"/>
      <c r="L59" s="8"/>
      <c r="M59" s="8"/>
      <c r="N59" s="7"/>
      <c r="O59" s="8"/>
      <c r="P59" s="8"/>
      <c r="Q59" s="8"/>
      <c r="R59" s="8"/>
      <c r="S59" s="8"/>
      <c r="T59" s="7"/>
      <c r="U59" s="8"/>
      <c r="V59" s="8"/>
      <c r="W59" s="6"/>
      <c r="X59" s="8"/>
      <c r="Y59" s="7"/>
      <c r="Z59" s="8"/>
      <c r="AA59" s="8"/>
      <c r="AB59" s="8"/>
      <c r="AC59" s="7"/>
    </row>
    <row r="60" spans="1:58" ht="15.75" customHeight="1">
      <c r="A60" s="12"/>
      <c r="B60" s="12"/>
      <c r="C60" s="16">
        <f t="shared" si="5"/>
        <v>0</v>
      </c>
      <c r="D60" s="20">
        <f t="shared" si="4"/>
        <v>0</v>
      </c>
      <c r="E60" s="8"/>
      <c r="F60" s="8"/>
      <c r="G60" s="8"/>
      <c r="H60" s="8"/>
      <c r="I60" s="7"/>
      <c r="J60" s="8"/>
      <c r="K60" s="8"/>
      <c r="L60" s="8"/>
      <c r="M60" s="8"/>
      <c r="N60" s="7"/>
      <c r="O60" s="8"/>
      <c r="P60" s="8"/>
      <c r="Q60" s="8"/>
      <c r="R60" s="8"/>
      <c r="S60" s="8"/>
      <c r="T60" s="7"/>
      <c r="U60" s="8"/>
      <c r="V60" s="8"/>
      <c r="W60" s="8"/>
      <c r="X60" s="6"/>
      <c r="Y60" s="7"/>
      <c r="Z60" s="8"/>
      <c r="AA60" s="8"/>
      <c r="AB60" s="8"/>
      <c r="AC60" s="7"/>
    </row>
    <row r="61" spans="1:58" ht="15.75" customHeight="1">
      <c r="A61" s="12"/>
      <c r="B61" s="12"/>
      <c r="C61" s="16">
        <f t="shared" si="5"/>
        <v>0</v>
      </c>
      <c r="D61" s="20">
        <f t="shared" si="4"/>
        <v>0</v>
      </c>
      <c r="E61" s="8"/>
      <c r="F61" s="8"/>
      <c r="G61" s="8"/>
      <c r="H61" s="8"/>
      <c r="I61" s="7"/>
      <c r="J61" s="8"/>
      <c r="K61" s="8"/>
      <c r="L61" s="8"/>
      <c r="M61" s="8"/>
      <c r="N61" s="7"/>
      <c r="O61" s="8"/>
      <c r="P61" s="8"/>
      <c r="Q61" s="8"/>
      <c r="R61" s="8"/>
      <c r="S61" s="8"/>
      <c r="T61" s="7"/>
      <c r="U61" s="8"/>
      <c r="V61" s="8"/>
      <c r="W61" s="8"/>
      <c r="X61" s="8"/>
      <c r="Y61" s="9"/>
      <c r="Z61" s="8"/>
      <c r="AA61" s="8"/>
      <c r="AB61" s="8"/>
      <c r="AC61" s="7"/>
    </row>
    <row r="62" spans="1:58" ht="15.75" customHeight="1">
      <c r="A62" s="6"/>
      <c r="B62" s="6"/>
      <c r="C62" s="16">
        <f t="shared" si="5"/>
        <v>0</v>
      </c>
      <c r="D62" s="20">
        <f t="shared" si="4"/>
        <v>0</v>
      </c>
      <c r="E62" s="8"/>
      <c r="F62" s="8"/>
      <c r="G62" s="8"/>
      <c r="H62" s="8"/>
      <c r="I62" s="7"/>
      <c r="J62" s="8"/>
      <c r="K62" s="8"/>
      <c r="L62" s="8"/>
      <c r="M62" s="8"/>
      <c r="N62" s="7"/>
      <c r="O62" s="8"/>
      <c r="P62" s="8"/>
      <c r="Q62" s="8"/>
      <c r="R62" s="8"/>
      <c r="S62" s="8"/>
      <c r="T62" s="7"/>
      <c r="U62" s="8"/>
      <c r="V62" s="8"/>
      <c r="W62" s="8"/>
      <c r="X62" s="8"/>
      <c r="Y62" s="7"/>
      <c r="Z62" s="6"/>
      <c r="AA62" s="8"/>
      <c r="AB62" s="8"/>
      <c r="AC62" s="7"/>
    </row>
    <row r="63" spans="1:58" ht="15.75" customHeight="1">
      <c r="A63" s="6"/>
      <c r="B63" s="6"/>
      <c r="C63" s="16">
        <f t="shared" si="5"/>
        <v>0</v>
      </c>
      <c r="D63" s="20">
        <f t="shared" si="4"/>
        <v>0</v>
      </c>
      <c r="E63" s="8"/>
      <c r="F63" s="8"/>
      <c r="G63" s="8"/>
      <c r="H63" s="8"/>
      <c r="I63" s="7"/>
      <c r="J63" s="8"/>
      <c r="K63" s="8"/>
      <c r="L63" s="8"/>
      <c r="M63" s="8"/>
      <c r="N63" s="7"/>
      <c r="O63" s="8"/>
      <c r="P63" s="8"/>
      <c r="Q63" s="8"/>
      <c r="R63" s="8"/>
      <c r="S63" s="8"/>
      <c r="T63" s="7"/>
      <c r="U63" s="8"/>
      <c r="V63" s="8"/>
      <c r="W63" s="8"/>
      <c r="X63" s="8"/>
      <c r="Y63" s="7"/>
      <c r="Z63" s="8"/>
      <c r="AA63" s="6"/>
      <c r="AB63" s="8"/>
      <c r="AC63" s="7"/>
    </row>
    <row r="64" spans="1:58" s="15" customFormat="1" ht="15.75" customHeight="1">
      <c r="A64" s="13"/>
      <c r="B64" s="13"/>
      <c r="C64" s="17">
        <f t="shared" si="5"/>
        <v>0</v>
      </c>
      <c r="D64" s="21">
        <f t="shared" si="4"/>
        <v>0</v>
      </c>
      <c r="E64" s="13"/>
      <c r="F64" s="13"/>
      <c r="G64" s="13"/>
      <c r="H64" s="13"/>
      <c r="I64" s="14"/>
      <c r="J64" s="13"/>
      <c r="K64" s="13"/>
      <c r="L64" s="13"/>
      <c r="M64" s="13"/>
      <c r="N64" s="14"/>
      <c r="O64" s="13"/>
      <c r="P64" s="13"/>
      <c r="Q64" s="13"/>
      <c r="R64" s="13"/>
      <c r="S64" s="13"/>
      <c r="T64" s="14"/>
      <c r="U64" s="13"/>
      <c r="V64" s="13"/>
      <c r="W64" s="13"/>
      <c r="X64" s="13"/>
      <c r="Y64" s="14"/>
      <c r="Z64" s="13"/>
      <c r="AA64" s="13"/>
      <c r="AB64" s="13"/>
      <c r="AC64" s="14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</row>
    <row r="65" spans="1:29" ht="15.75" customHeight="1">
      <c r="A65" s="10"/>
      <c r="B65" s="10"/>
      <c r="AC65" s="10"/>
    </row>
    <row r="66" spans="1:29" ht="15.75" customHeight="1">
      <c r="A66" s="10"/>
      <c r="B66" s="10" t="s">
        <v>26</v>
      </c>
    </row>
  </sheetData>
  <mergeCells count="14">
    <mergeCell ref="A1:D1"/>
    <mergeCell ref="A3:B4"/>
    <mergeCell ref="C3:C4"/>
    <mergeCell ref="A2:D2"/>
    <mergeCell ref="U2:Y2"/>
    <mergeCell ref="J1:N1"/>
    <mergeCell ref="O1:T1"/>
    <mergeCell ref="U1:Y1"/>
    <mergeCell ref="Z1:AC1"/>
    <mergeCell ref="Z2:AC2"/>
    <mergeCell ref="E1:I1"/>
    <mergeCell ref="E2:I2"/>
    <mergeCell ref="O2:T2"/>
    <mergeCell ref="J2:N2"/>
  </mergeCells>
  <phoneticPr fontId="11" type="noConversion"/>
  <hyperlinks>
    <hyperlink ref="A1" r:id="rId1" display="http://aect.site-ym.com/resource/resmgr/AECT_Documents/AECT_Standards_adopted7_16_2.pdf"/>
  </hyperlinks>
  <pageMargins left="0.75" right="0.75" top="1" bottom="1" header="0.5" footer="0.5"/>
  <pageSetup scale="1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</cp:lastModifiedBy>
  <cp:lastPrinted>2016-10-04T04:59:08Z</cp:lastPrinted>
  <dcterms:created xsi:type="dcterms:W3CDTF">2016-08-15T18:36:53Z</dcterms:created>
  <dcterms:modified xsi:type="dcterms:W3CDTF">2016-10-04T04:59:17Z</dcterms:modified>
</cp:coreProperties>
</file>